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24226"/>
  <mc:AlternateContent xmlns:mc="http://schemas.openxmlformats.org/markup-compatibility/2006">
    <mc:Choice Requires="x15">
      <x15ac:absPath xmlns:x15ac="http://schemas.microsoft.com/office/spreadsheetml/2010/11/ac" url="\\Isznas\事業課\介護研修グループ\29_研修記録シート\01 研修記録シート\R3\"/>
    </mc:Choice>
  </mc:AlternateContent>
  <xr:revisionPtr revIDLastSave="0" documentId="13_ncr:1_{2EB7880D-D236-4810-BCFE-F6EB3B56BD1B}" xr6:coauthVersionLast="46" xr6:coauthVersionMax="46" xr10:uidLastSave="{00000000-0000-0000-0000-000000000000}"/>
  <bookViews>
    <workbookView xWindow="-120" yWindow="-120" windowWidth="29040" windowHeight="15840" tabRatio="908" firstSheet="3" activeTab="3" xr2:uid="{00000000-000D-0000-FFFF-FFFF00000000}"/>
  </bookViews>
  <sheets>
    <sheet name="TOP (2)" sheetId="49" state="hidden" r:id="rId1"/>
    <sheet name="研修記録シート提出日時" sheetId="42" state="hidden" r:id="rId2"/>
    <sheet name="集計用シート（主任更新）" sheetId="4" state="hidden" r:id="rId3"/>
    <sheet name="TOP" sheetId="8" r:id="rId4"/>
    <sheet name="シート1 (記入例) " sheetId="52" r:id="rId5"/>
    <sheet name="シート2、3 (記入例)" sheetId="53" r:id="rId6"/>
    <sheet name="シート1" sheetId="1" r:id="rId7"/>
    <sheet name="科目①　シート2、3" sheetId="2" r:id="rId8"/>
    <sheet name="科目②-1　シート2、3" sheetId="7" r:id="rId9"/>
    <sheet name="科目②-2　シート2、3" sheetId="10" r:id="rId10"/>
    <sheet name="科目②-3　シート2、3" sheetId="11" r:id="rId11"/>
    <sheet name="科目②-4　シート2、3" sheetId="12" r:id="rId12"/>
    <sheet name="科目②-5　シート2、3" sheetId="13" r:id="rId13"/>
    <sheet name="科目②-6　シート2、3" sheetId="14" r:id="rId14"/>
    <sheet name="科目②-7　シート2、3" sheetId="46" r:id="rId15"/>
    <sheet name="科目③シート3" sheetId="44" state="hidden" r:id="rId16"/>
    <sheet name="リスト" sheetId="5" state="hidden" r:id="rId17"/>
  </sheets>
  <definedNames>
    <definedName name="_xlnm.Print_Area" localSheetId="3">TOP!$B$1:$Q$43</definedName>
    <definedName name="_xlnm.Print_Area" localSheetId="0">'TOP (2)'!$B$1:$R$30</definedName>
    <definedName name="_xlnm.Print_Area" localSheetId="6">シート1!$A$1:$S$55</definedName>
    <definedName name="_xlnm.Print_Area" localSheetId="4">'シート1 (記入例) '!$A$1:$S$53</definedName>
    <definedName name="_xlnm.Print_Area" localSheetId="5">'シート2、3 (記入例)'!$A$1:$AD$62</definedName>
    <definedName name="_xlnm.Print_Area" localSheetId="7">'科目①　シート2、3'!$A$1:$AD$58</definedName>
    <definedName name="_xlnm.Print_Area" localSheetId="8">'科目②-1　シート2、3'!$A$1:$AD$58</definedName>
    <definedName name="_xlnm.Print_Area" localSheetId="9">'科目②-2　シート2、3'!$A$1:$AD$58</definedName>
    <definedName name="_xlnm.Print_Area" localSheetId="10">'科目②-3　シート2、3'!$A$1:$AD$58</definedName>
    <definedName name="_xlnm.Print_Area" localSheetId="11">'科目②-4　シート2、3'!$A$1:$AD$58</definedName>
    <definedName name="_xlnm.Print_Area" localSheetId="12">'科目②-5　シート2、3'!$A$1:$AD$58</definedName>
    <definedName name="_xlnm.Print_Area" localSheetId="13">'科目②-6　シート2、3'!$A$1:$AD$58</definedName>
    <definedName name="_xlnm.Print_Area" localSheetId="14">'科目②-7　シート2、3'!$A$1:$AD$58</definedName>
    <definedName name="_xlnm.Print_Area" localSheetId="15">科目③シート3!$A$1:$AD$29</definedName>
  </definedNames>
  <calcPr calcId="191029"/>
</workbook>
</file>

<file path=xl/calcChain.xml><?xml version="1.0" encoding="utf-8"?>
<calcChain xmlns="http://schemas.openxmlformats.org/spreadsheetml/2006/main">
  <c r="H42" i="46" l="1"/>
  <c r="H42" i="11"/>
  <c r="D39" i="14"/>
  <c r="H11" i="7"/>
  <c r="H42" i="7" s="1"/>
  <c r="H11" i="10"/>
  <c r="H42" i="10" s="1"/>
  <c r="H11" i="11"/>
  <c r="H11" i="12"/>
  <c r="H42" i="12" s="1"/>
  <c r="H11" i="13"/>
  <c r="H42" i="13" s="1"/>
  <c r="H11" i="14"/>
  <c r="H42" i="14" s="1"/>
  <c r="H11" i="46"/>
  <c r="H11" i="2"/>
  <c r="H42" i="2" s="1"/>
  <c r="W11" i="7"/>
  <c r="W11" i="10"/>
  <c r="W11" i="11"/>
  <c r="W11" i="12"/>
  <c r="W11" i="13"/>
  <c r="W11" i="14"/>
  <c r="W11" i="46"/>
  <c r="W11" i="2"/>
  <c r="U19" i="8" l="1"/>
  <c r="S19" i="8"/>
  <c r="U18" i="8"/>
  <c r="S18" i="8"/>
  <c r="S17" i="8"/>
  <c r="U16" i="8"/>
  <c r="S16" i="8"/>
  <c r="U15" i="8"/>
  <c r="S15" i="8"/>
  <c r="S14" i="8"/>
  <c r="U13" i="8"/>
  <c r="S13" i="8"/>
  <c r="U12" i="8"/>
  <c r="S12" i="8"/>
  <c r="S11" i="8"/>
  <c r="D41" i="53" l="1"/>
  <c r="H44" i="53"/>
  <c r="K31" i="4" l="1"/>
  <c r="J31" i="4"/>
  <c r="I31" i="4"/>
  <c r="H31" i="4"/>
  <c r="G31" i="4"/>
  <c r="B31" i="4"/>
  <c r="B29" i="4"/>
  <c r="K30" i="4"/>
  <c r="J30" i="4"/>
  <c r="I30" i="4"/>
  <c r="H30" i="4"/>
  <c r="G30" i="4"/>
  <c r="K29" i="4"/>
  <c r="J29" i="4"/>
  <c r="I29" i="4"/>
  <c r="H29" i="4"/>
  <c r="G29" i="4"/>
  <c r="K28" i="4"/>
  <c r="J28" i="4"/>
  <c r="I28" i="4"/>
  <c r="H28" i="4"/>
  <c r="G28" i="4"/>
  <c r="K27" i="4"/>
  <c r="J27" i="4"/>
  <c r="I27" i="4"/>
  <c r="H27" i="4"/>
  <c r="G27" i="4"/>
  <c r="K26" i="4"/>
  <c r="J26" i="4"/>
  <c r="I26" i="4"/>
  <c r="H26" i="4"/>
  <c r="G26" i="4"/>
  <c r="K25" i="4"/>
  <c r="J25" i="4"/>
  <c r="I25" i="4"/>
  <c r="H25" i="4"/>
  <c r="G25" i="4"/>
  <c r="K24" i="4"/>
  <c r="J24" i="4"/>
  <c r="I24" i="4"/>
  <c r="H24" i="4"/>
  <c r="G24" i="4"/>
  <c r="D4" i="4"/>
  <c r="E31" i="4" s="1"/>
  <c r="B4" i="4"/>
  <c r="K23" i="4"/>
  <c r="J23" i="4"/>
  <c r="I23" i="4"/>
  <c r="H23" i="4"/>
  <c r="G23" i="4"/>
  <c r="E24" i="4" l="1"/>
  <c r="E25" i="4"/>
  <c r="E26" i="4"/>
  <c r="E27" i="4"/>
  <c r="E28" i="4"/>
  <c r="E29" i="4"/>
  <c r="E30" i="4"/>
  <c r="E23" i="4"/>
  <c r="B30" i="4"/>
  <c r="B28" i="4"/>
  <c r="B27" i="4"/>
  <c r="B26" i="4"/>
  <c r="B25" i="4"/>
  <c r="B24" i="4"/>
  <c r="B23" i="4"/>
  <c r="P23" i="49" l="1"/>
  <c r="N23" i="49"/>
  <c r="P22" i="49"/>
  <c r="N22" i="49"/>
  <c r="N21" i="49"/>
  <c r="P20" i="49"/>
  <c r="N20" i="49"/>
  <c r="P19" i="49"/>
  <c r="N19" i="49"/>
  <c r="N18" i="49"/>
  <c r="P17" i="49"/>
  <c r="N17" i="49"/>
  <c r="P16" i="49"/>
  <c r="N16" i="49"/>
  <c r="N15" i="49"/>
  <c r="I12" i="49"/>
  <c r="I10" i="49"/>
  <c r="I7" i="49"/>
  <c r="BA17" i="4" l="1"/>
  <c r="AZ17" i="4"/>
  <c r="AY17" i="4"/>
  <c r="AX17" i="4"/>
  <c r="AW17" i="4"/>
  <c r="AV17" i="4"/>
  <c r="AU17" i="4"/>
  <c r="AT17" i="4"/>
  <c r="AS17" i="4"/>
  <c r="AR17" i="4"/>
  <c r="AQ17" i="4"/>
  <c r="AP17" i="4"/>
  <c r="AO17" i="4"/>
  <c r="AN17" i="4"/>
  <c r="AM17" i="4"/>
  <c r="AL17" i="4"/>
  <c r="AK17" i="4"/>
  <c r="AJ17" i="4"/>
  <c r="AI17" i="4"/>
  <c r="AH17"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D39" i="46"/>
  <c r="W42" i="46"/>
  <c r="P11" i="46"/>
  <c r="P42" i="46" s="1"/>
  <c r="W11" i="44"/>
  <c r="P11" i="44"/>
  <c r="P11" i="10"/>
  <c r="P11" i="11"/>
  <c r="P11" i="12"/>
  <c r="P11" i="13"/>
  <c r="P11" i="14"/>
  <c r="P11" i="7"/>
  <c r="P11" i="2"/>
  <c r="D32" i="7" l="1"/>
  <c r="D32" i="10"/>
  <c r="D32" i="11"/>
  <c r="D32" i="12"/>
  <c r="D32" i="13"/>
  <c r="L4" i="4"/>
  <c r="K4" i="4"/>
  <c r="J4" i="4"/>
  <c r="I4" i="4"/>
  <c r="H4" i="4"/>
  <c r="G4" i="4"/>
  <c r="F4" i="4"/>
  <c r="E4" i="4"/>
  <c r="A1" i="2" l="1"/>
  <c r="F31" i="4"/>
  <c r="F25" i="4"/>
  <c r="F27" i="4"/>
  <c r="F29" i="4"/>
  <c r="F23" i="4"/>
  <c r="F24" i="4"/>
  <c r="F26" i="4"/>
  <c r="F28" i="4"/>
  <c r="F30" i="4"/>
  <c r="D32" i="46"/>
  <c r="D32" i="14"/>
  <c r="D32" i="2"/>
  <c r="A1" i="13"/>
  <c r="A1" i="7"/>
  <c r="A1" i="46"/>
  <c r="A1" i="12"/>
  <c r="A1" i="14"/>
  <c r="A1" i="10"/>
  <c r="A1" i="44"/>
  <c r="A1" i="11"/>
  <c r="W42" i="10"/>
  <c r="AM14" i="4"/>
  <c r="AM15" i="4"/>
  <c r="AM16" i="4"/>
  <c r="AP14" i="4"/>
  <c r="AO14" i="4"/>
  <c r="AN14" i="4"/>
  <c r="AM10" i="4"/>
  <c r="AL16" i="4"/>
  <c r="AP16" i="4"/>
  <c r="AO16" i="4"/>
  <c r="AN16" i="4"/>
  <c r="AK16" i="4"/>
  <c r="AP15" i="4"/>
  <c r="AO15" i="4"/>
  <c r="AN15" i="4"/>
  <c r="AL15" i="4"/>
  <c r="AK15" i="4"/>
  <c r="AL14" i="4"/>
  <c r="AK14" i="4"/>
  <c r="AP13" i="4"/>
  <c r="AO13" i="4"/>
  <c r="AN13" i="4"/>
  <c r="AM13" i="4"/>
  <c r="AL13" i="4"/>
  <c r="AK13" i="4"/>
  <c r="AP12" i="4"/>
  <c r="AO12" i="4"/>
  <c r="AN12" i="4"/>
  <c r="AM12" i="4"/>
  <c r="AL12" i="4"/>
  <c r="AK12" i="4"/>
  <c r="AP11" i="4"/>
  <c r="AO11" i="4"/>
  <c r="AN11" i="4"/>
  <c r="AL11" i="4"/>
  <c r="AK11" i="4"/>
  <c r="AP10" i="4"/>
  <c r="AO10" i="4"/>
  <c r="AN10" i="4"/>
  <c r="AL10" i="4"/>
  <c r="AK10" i="4"/>
  <c r="N11" i="4"/>
  <c r="B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Q10" i="4"/>
  <c r="AR10" i="4"/>
  <c r="AS10" i="4"/>
  <c r="AT10" i="4"/>
  <c r="AU10" i="4"/>
  <c r="AV10" i="4"/>
  <c r="AW10" i="4"/>
  <c r="AX10" i="4"/>
  <c r="AY10" i="4"/>
  <c r="AZ10" i="4"/>
  <c r="BA10" i="4"/>
  <c r="B11" i="4"/>
  <c r="G11" i="4"/>
  <c r="H11" i="4"/>
  <c r="I11" i="4"/>
  <c r="J11" i="4"/>
  <c r="K11" i="4"/>
  <c r="L11" i="4"/>
  <c r="M11" i="4"/>
  <c r="P11" i="4"/>
  <c r="Q11" i="4"/>
  <c r="R11" i="4"/>
  <c r="S11" i="4"/>
  <c r="T11" i="4"/>
  <c r="U11" i="4"/>
  <c r="V11" i="4"/>
  <c r="W11" i="4"/>
  <c r="X11" i="4"/>
  <c r="Y11" i="4"/>
  <c r="Z11" i="4"/>
  <c r="AB11" i="4"/>
  <c r="AC11" i="4"/>
  <c r="AD11" i="4"/>
  <c r="AE11" i="4"/>
  <c r="AF11" i="4"/>
  <c r="AG11" i="4"/>
  <c r="AH11" i="4"/>
  <c r="AI11" i="4"/>
  <c r="AJ11" i="4"/>
  <c r="AQ11" i="4"/>
  <c r="AR11" i="4"/>
  <c r="AS11" i="4"/>
  <c r="AT11" i="4"/>
  <c r="AU11" i="4"/>
  <c r="AV11" i="4"/>
  <c r="AW11" i="4"/>
  <c r="AX11" i="4"/>
  <c r="AY11" i="4"/>
  <c r="AZ11" i="4"/>
  <c r="BA11" i="4"/>
  <c r="B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Q12" i="4"/>
  <c r="AR12" i="4"/>
  <c r="AS12" i="4"/>
  <c r="AT12" i="4"/>
  <c r="AU12" i="4"/>
  <c r="AV12" i="4"/>
  <c r="AW12" i="4"/>
  <c r="AX12" i="4"/>
  <c r="AY12" i="4"/>
  <c r="AZ12" i="4"/>
  <c r="BA12" i="4"/>
  <c r="B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Q13" i="4"/>
  <c r="AR13" i="4"/>
  <c r="AS13" i="4"/>
  <c r="AT13" i="4"/>
  <c r="AU13" i="4"/>
  <c r="AV13" i="4"/>
  <c r="AW13" i="4"/>
  <c r="AX13" i="4"/>
  <c r="AY13" i="4"/>
  <c r="AZ13" i="4"/>
  <c r="BA13" i="4"/>
  <c r="B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Q14" i="4"/>
  <c r="AR14" i="4"/>
  <c r="AS14" i="4"/>
  <c r="AT14" i="4"/>
  <c r="AU14" i="4"/>
  <c r="AV14" i="4"/>
  <c r="AW14" i="4"/>
  <c r="AX14" i="4"/>
  <c r="AY14" i="4"/>
  <c r="AZ14" i="4"/>
  <c r="BA14" i="4"/>
  <c r="B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Q15" i="4"/>
  <c r="AR15" i="4"/>
  <c r="AS15" i="4"/>
  <c r="AT15" i="4"/>
  <c r="AU15" i="4"/>
  <c r="AV15" i="4"/>
  <c r="AW15" i="4"/>
  <c r="AX15" i="4"/>
  <c r="AY15" i="4"/>
  <c r="AZ15" i="4"/>
  <c r="BA15" i="4"/>
  <c r="B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Q16" i="4"/>
  <c r="AR16" i="4"/>
  <c r="AS16" i="4"/>
  <c r="AT16" i="4"/>
  <c r="AU16" i="4"/>
  <c r="AV16" i="4"/>
  <c r="AW16" i="4"/>
  <c r="AX16" i="4"/>
  <c r="AY16" i="4"/>
  <c r="AZ16" i="4"/>
  <c r="BA16" i="4"/>
  <c r="B17" i="4"/>
  <c r="D39" i="2"/>
  <c r="D39" i="7"/>
  <c r="D39" i="10"/>
  <c r="D39" i="11"/>
  <c r="D39" i="12"/>
  <c r="D39" i="13"/>
  <c r="W42" i="2"/>
  <c r="W42" i="14"/>
  <c r="F16" i="4"/>
  <c r="E13" i="4"/>
  <c r="F14" i="4"/>
  <c r="W42" i="11"/>
  <c r="W42" i="7"/>
  <c r="W42" i="13"/>
  <c r="W42" i="12"/>
  <c r="P42" i="11"/>
  <c r="P42" i="10"/>
  <c r="P42" i="14"/>
  <c r="P42" i="7"/>
  <c r="P42" i="2"/>
  <c r="P42" i="13"/>
  <c r="P42" i="12"/>
  <c r="E12" i="4"/>
  <c r="F13" i="4"/>
  <c r="F10" i="4" l="1"/>
  <c r="F12" i="4"/>
  <c r="E16" i="4"/>
  <c r="E11" i="4"/>
  <c r="F11" i="4"/>
  <c r="F15" i="4"/>
  <c r="E14" i="4"/>
  <c r="F17" i="4"/>
  <c r="E15" i="4"/>
  <c r="E10" i="4"/>
  <c r="E1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相馬しのぶ</author>
  </authors>
  <commentList>
    <comment ref="Q4" authorId="0" shapeId="0" xr:uid="{9C320852-FCEA-4C71-B1F5-BBA7FB4F75FC}">
      <text>
        <r>
          <rPr>
            <b/>
            <sz val="16"/>
            <color indexed="81"/>
            <rFont val="ＭＳ Ｐゴシック"/>
            <family val="3"/>
            <charset val="128"/>
          </rPr>
          <t>※組を選択してください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5" authorId="0" shapeId="0" xr:uid="{00000000-0006-0000-0400-000001000000}">
      <text>
        <r>
          <rPr>
            <sz val="9"/>
            <color indexed="81"/>
            <rFont val="ＭＳ Ｐゴシック"/>
            <family val="3"/>
            <charset val="128"/>
          </rPr>
          <t>・評価は自己評価です。
・4段階評価です。
　（4）できる
　（3）概ねできる
　（2）ほとんどできない
　（1）全くできない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5" authorId="0" shapeId="0" xr:uid="{00000000-0006-0000-0500-000001000000}">
      <text>
        <r>
          <rPr>
            <sz val="9"/>
            <color indexed="81"/>
            <rFont val="ＭＳ Ｐゴシック"/>
            <family val="3"/>
            <charset val="128"/>
          </rPr>
          <t>・評価は自己評価です。
・4段階評価です。
　（4）できる
　（3）概ねできる
　（2）ほとんどできない
　（1）全くできない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5" authorId="0" shapeId="0" xr:uid="{00000000-0006-0000-0600-000001000000}">
      <text>
        <r>
          <rPr>
            <sz val="9"/>
            <color indexed="81"/>
            <rFont val="ＭＳ Ｐゴシック"/>
            <family val="3"/>
            <charset val="128"/>
          </rPr>
          <t>・評価は自己評価です。
・4段階評価です。
　（4）できる
　（3）概ねできる
　（2）ほとんどできない
　（1）全くできない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5" authorId="0" shapeId="0" xr:uid="{00000000-0006-0000-0700-000001000000}">
      <text>
        <r>
          <rPr>
            <sz val="9"/>
            <color indexed="81"/>
            <rFont val="ＭＳ Ｐゴシック"/>
            <family val="3"/>
            <charset val="128"/>
          </rPr>
          <t>・評価は自己評価です。
・4段階評価です。
　（4）できる
　（3）概ねできる
　（2）ほとんどできない
　（1）全くできない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5" authorId="0" shapeId="0" xr:uid="{00000000-0006-0000-0800-000001000000}">
      <text>
        <r>
          <rPr>
            <sz val="9"/>
            <color indexed="81"/>
            <rFont val="ＭＳ Ｐゴシック"/>
            <family val="3"/>
            <charset val="128"/>
          </rPr>
          <t>・評価は自己評価です。
・4段階評価です。
　（4）できる
　（3）概ねできる
　（2）ほとんどできない
　（1）全くできない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5" authorId="0" shapeId="0" xr:uid="{00000000-0006-0000-0900-000001000000}">
      <text>
        <r>
          <rPr>
            <sz val="9"/>
            <color indexed="81"/>
            <rFont val="ＭＳ Ｐゴシック"/>
            <family val="3"/>
            <charset val="128"/>
          </rPr>
          <t>・評価は自己評価です。
・4段階評価です。
　（4）できる
　（3）概ねできる
　（2）ほとんどできない
　（1）全くできない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5" authorId="0" shapeId="0" xr:uid="{00000000-0006-0000-0A00-000001000000}">
      <text>
        <r>
          <rPr>
            <sz val="9"/>
            <color indexed="81"/>
            <rFont val="ＭＳ Ｐゴシック"/>
            <family val="3"/>
            <charset val="128"/>
          </rPr>
          <t>・評価は自己評価です。
・4段階評価です。
　（4）できる
　（3）概ねできる
　（2）ほとんどできない
　（1）全くできない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5" authorId="0" shapeId="0" xr:uid="{B70032D8-7BFE-4FAC-93CA-FF117EB4C4CF}">
      <text>
        <r>
          <rPr>
            <sz val="9"/>
            <color indexed="81"/>
            <rFont val="ＭＳ Ｐゴシック"/>
            <family val="3"/>
            <charset val="128"/>
          </rPr>
          <t>・評価は自己評価です。
・4段階評価です。
　（4）できる
　（3）概ねできる
　（2）ほとんどできない
　（1）全くできない</t>
        </r>
      </text>
    </comment>
  </commentList>
</comments>
</file>

<file path=xl/sharedStrings.xml><?xml version="1.0" encoding="utf-8"?>
<sst xmlns="http://schemas.openxmlformats.org/spreadsheetml/2006/main" count="1326" uniqueCount="404">
  <si>
    <t>氏名</t>
    <rPh sb="0" eb="2">
      <t>シメイ</t>
    </rPh>
    <phoneticPr fontId="1"/>
  </si>
  <si>
    <t>番号</t>
    <rPh sb="0" eb="2">
      <t>バンゴウ</t>
    </rPh>
    <phoneticPr fontId="1"/>
  </si>
  <si>
    <t>1．受講前</t>
    <rPh sb="2" eb="4">
      <t>ジュコウ</t>
    </rPh>
    <rPh sb="4" eb="5">
      <t>マエ</t>
    </rPh>
    <phoneticPr fontId="1"/>
  </si>
  <si>
    <t>受講者記入欄</t>
    <rPh sb="0" eb="3">
      <t>ジュコウシャ</t>
    </rPh>
    <rPh sb="3" eb="5">
      <t>キニュウ</t>
    </rPh>
    <rPh sb="5" eb="6">
      <t>ラン</t>
    </rPh>
    <phoneticPr fontId="1"/>
  </si>
  <si>
    <t>管理者記入欄</t>
    <phoneticPr fontId="1"/>
  </si>
  <si>
    <t>記入者氏名</t>
    <rPh sb="0" eb="3">
      <t>キニュウシャ</t>
    </rPh>
    <rPh sb="3" eb="5">
      <t>シメイ</t>
    </rPh>
    <phoneticPr fontId="1"/>
  </si>
  <si>
    <t>所属先及び役職</t>
    <phoneticPr fontId="1"/>
  </si>
  <si>
    <t>受講成果（受講者の目標の達成と実践への活用状況）を記載してください。</t>
    <phoneticPr fontId="1"/>
  </si>
  <si>
    <t>Ⅰ</t>
    <phoneticPr fontId="1"/>
  </si>
  <si>
    <t>Ⅱ</t>
    <phoneticPr fontId="1"/>
  </si>
  <si>
    <t>リスト（課程区分）</t>
    <rPh sb="4" eb="6">
      <t>カテイ</t>
    </rPh>
    <rPh sb="6" eb="8">
      <t>クブン</t>
    </rPh>
    <phoneticPr fontId="1"/>
  </si>
  <si>
    <t>：受講目標（研修後にどのような行動ができるようになりたいか）を記載してください。</t>
    <phoneticPr fontId="1"/>
  </si>
  <si>
    <t>：受講者に研修で学んでほしいこと・期待することを記載してください。</t>
    <phoneticPr fontId="1"/>
  </si>
  <si>
    <t>：受講成果（目標の達成と実践への活用の状況）の自己評価を記載してください。</t>
    <phoneticPr fontId="1"/>
  </si>
  <si>
    <t>集計用</t>
    <rPh sb="0" eb="2">
      <t>シュウケイ</t>
    </rPh>
    <rPh sb="2" eb="3">
      <t>ヨウ</t>
    </rPh>
    <phoneticPr fontId="1"/>
  </si>
  <si>
    <t>シート1</t>
    <phoneticPr fontId="1"/>
  </si>
  <si>
    <t>受講番号</t>
    <rPh sb="0" eb="2">
      <t>ジュコウ</t>
    </rPh>
    <rPh sb="2" eb="4">
      <t>バンゴウ</t>
    </rPh>
    <phoneticPr fontId="1"/>
  </si>
  <si>
    <t>課程区分</t>
    <rPh sb="0" eb="2">
      <t>カテイ</t>
    </rPh>
    <rPh sb="2" eb="4">
      <t>クブン</t>
    </rPh>
    <phoneticPr fontId="1"/>
  </si>
  <si>
    <t>この事前提出シートは、研修受講前に｢受講者」と「管理者」が受講に当たっての目標を共有するためのものです。
研修に期待すること、目標、成果等を記入してください。
赤枠内を入力してください。</t>
    <rPh sb="80" eb="81">
      <t>アカ</t>
    </rPh>
    <rPh sb="81" eb="82">
      <t>ワク</t>
    </rPh>
    <rPh sb="82" eb="83">
      <t>ナイ</t>
    </rPh>
    <rPh sb="84" eb="86">
      <t>ニュウリョク</t>
    </rPh>
    <phoneticPr fontId="1"/>
  </si>
  <si>
    <t>リスト（管理者記入欄）</t>
    <rPh sb="4" eb="7">
      <t>カンリシャ</t>
    </rPh>
    <rPh sb="7" eb="9">
      <t>キニュウ</t>
    </rPh>
    <rPh sb="9" eb="10">
      <t>ラン</t>
    </rPh>
    <phoneticPr fontId="1"/>
  </si>
  <si>
    <t>○</t>
    <phoneticPr fontId="1"/>
  </si>
  <si>
    <t>研修記録シート2（評価）</t>
    <rPh sb="9" eb="11">
      <t>ヒョウカ</t>
    </rPh>
    <phoneticPr fontId="1"/>
  </si>
  <si>
    <t>研修名：</t>
    <rPh sb="0" eb="2">
      <t>ケンシュウ</t>
    </rPh>
    <rPh sb="2" eb="3">
      <t>メイ</t>
    </rPh>
    <phoneticPr fontId="1"/>
  </si>
  <si>
    <t>リスト（時間）</t>
    <rPh sb="4" eb="6">
      <t>ジカン</t>
    </rPh>
    <phoneticPr fontId="1"/>
  </si>
  <si>
    <t>リストから選択</t>
    <rPh sb="5" eb="7">
      <t>センタク</t>
    </rPh>
    <phoneticPr fontId="1"/>
  </si>
  <si>
    <t xml:space="preserve">項　　目 </t>
  </si>
  <si>
    <t xml:space="preserve">受講後 </t>
  </si>
  <si>
    <t xml:space="preserve">備　　考 </t>
  </si>
  <si>
    <t xml:space="preserve">① </t>
  </si>
  <si>
    <t xml:space="preserve">② </t>
  </si>
  <si>
    <t xml:space="preserve">③ </t>
  </si>
  <si>
    <t xml:space="preserve">④ </t>
  </si>
  <si>
    <t xml:space="preserve">⑤ </t>
  </si>
  <si>
    <t xml:space="preserve">⑥ </t>
  </si>
  <si>
    <t xml:space="preserve">⑦ </t>
  </si>
  <si>
    <t>実践評価</t>
  </si>
  <si>
    <t>受講前</t>
  </si>
  <si>
    <t>理解度</t>
    <rPh sb="0" eb="3">
      <t>リカイド</t>
    </rPh>
    <phoneticPr fontId="1"/>
  </si>
  <si>
    <t>習得度</t>
    <rPh sb="0" eb="2">
      <t>シュウトク</t>
    </rPh>
    <rPh sb="2" eb="3">
      <t>ド</t>
    </rPh>
    <phoneticPr fontId="1"/>
  </si>
  <si>
    <t>理解度</t>
    <phoneticPr fontId="1"/>
  </si>
  <si>
    <t>-</t>
  </si>
  <si>
    <t>-</t>
    <phoneticPr fontId="1"/>
  </si>
  <si>
    <t xml:space="preserve">4．理解している </t>
    <phoneticPr fontId="1"/>
  </si>
  <si>
    <t xml:space="preserve">3．概ね理解している </t>
    <phoneticPr fontId="1"/>
  </si>
  <si>
    <t xml:space="preserve">2．あまり理解していない </t>
    <phoneticPr fontId="1"/>
  </si>
  <si>
    <t xml:space="preserve">1．全く理解していない </t>
    <phoneticPr fontId="1"/>
  </si>
  <si>
    <t>選択肢</t>
    <rPh sb="0" eb="3">
      <t>センタクシ</t>
    </rPh>
    <phoneticPr fontId="1"/>
  </si>
  <si>
    <t xml:space="preserve">4．非常に理解が深まった </t>
  </si>
  <si>
    <t xml:space="preserve">4．習得できた </t>
  </si>
  <si>
    <t>4．非常に理解が深まった</t>
  </si>
  <si>
    <t xml:space="preserve">4．習得度が上がった </t>
  </si>
  <si>
    <t xml:space="preserve">3．理解が深まった </t>
  </si>
  <si>
    <t xml:space="preserve">3．概ね習得できた </t>
  </si>
  <si>
    <t>3．理解が深まった</t>
  </si>
  <si>
    <t xml:space="preserve">3．まあまあ習得度が上がった </t>
  </si>
  <si>
    <t xml:space="preserve">2．あまり理解が進まなかった </t>
  </si>
  <si>
    <t xml:space="preserve">2．あまり習得できていない </t>
  </si>
  <si>
    <t xml:space="preserve">2．あまり理解度は変わらない </t>
  </si>
  <si>
    <t xml:space="preserve">2．習得度は変わらない </t>
  </si>
  <si>
    <t xml:space="preserve">1．理解が進まなかった </t>
  </si>
  <si>
    <t xml:space="preserve">1．習得できていない </t>
  </si>
  <si>
    <t xml:space="preserve">1．理解度は変わらない。 </t>
  </si>
  <si>
    <t xml:space="preserve">1．理解度が深まり、習得度が後退した </t>
  </si>
  <si>
    <t>シート2</t>
  </si>
  <si>
    <t>シート2</t>
    <phoneticPr fontId="1"/>
  </si>
  <si>
    <t>①</t>
    <phoneticPr fontId="1"/>
  </si>
  <si>
    <t>基本情報</t>
    <rPh sb="0" eb="2">
      <t>キホン</t>
    </rPh>
    <rPh sb="2" eb="4">
      <t>ジョウホウ</t>
    </rPh>
    <phoneticPr fontId="1"/>
  </si>
  <si>
    <t>受講前</t>
    <rPh sb="0" eb="2">
      <t>ジュコウ</t>
    </rPh>
    <rPh sb="2" eb="3">
      <t>マエ</t>
    </rPh>
    <phoneticPr fontId="1"/>
  </si>
  <si>
    <t>理解度①</t>
    <rPh sb="0" eb="3">
      <t>リカイド</t>
    </rPh>
    <phoneticPr fontId="1"/>
  </si>
  <si>
    <t>理解度②</t>
    <rPh sb="0" eb="3">
      <t>リカイド</t>
    </rPh>
    <phoneticPr fontId="1"/>
  </si>
  <si>
    <t>理解度③</t>
    <rPh sb="0" eb="3">
      <t>リカイド</t>
    </rPh>
    <phoneticPr fontId="1"/>
  </si>
  <si>
    <t>理解度④</t>
    <rPh sb="0" eb="3">
      <t>リカイド</t>
    </rPh>
    <phoneticPr fontId="1"/>
  </si>
  <si>
    <t>理解度⑤</t>
    <rPh sb="0" eb="3">
      <t>リカイド</t>
    </rPh>
    <phoneticPr fontId="1"/>
  </si>
  <si>
    <t>理解度⑥</t>
    <rPh sb="0" eb="3">
      <t>リカイド</t>
    </rPh>
    <phoneticPr fontId="1"/>
  </si>
  <si>
    <t>理解度⑦</t>
    <rPh sb="0" eb="3">
      <t>リカイド</t>
    </rPh>
    <phoneticPr fontId="1"/>
  </si>
  <si>
    <t>理解度⑧</t>
    <rPh sb="0" eb="3">
      <t>リカイド</t>
    </rPh>
    <phoneticPr fontId="1"/>
  </si>
  <si>
    <t>理解度⑨</t>
    <rPh sb="0" eb="3">
      <t>リカイド</t>
    </rPh>
    <phoneticPr fontId="1"/>
  </si>
  <si>
    <t>理解度⑩</t>
    <rPh sb="0" eb="3">
      <t>リカイド</t>
    </rPh>
    <phoneticPr fontId="1"/>
  </si>
  <si>
    <t>理解度⑪</t>
    <rPh sb="0" eb="3">
      <t>リカイド</t>
    </rPh>
    <phoneticPr fontId="1"/>
  </si>
  <si>
    <t>受講後</t>
    <rPh sb="0" eb="2">
      <t>ジュコウ</t>
    </rPh>
    <rPh sb="2" eb="3">
      <t>ゴ</t>
    </rPh>
    <phoneticPr fontId="1"/>
  </si>
  <si>
    <t>実践評価（3ヶ月後）</t>
    <phoneticPr fontId="1"/>
  </si>
  <si>
    <t>備考①</t>
    <rPh sb="0" eb="2">
      <t>ビコウ</t>
    </rPh>
    <phoneticPr fontId="1"/>
  </si>
  <si>
    <t>備考②</t>
    <rPh sb="0" eb="2">
      <t>ビコウ</t>
    </rPh>
    <phoneticPr fontId="1"/>
  </si>
  <si>
    <t>備考③</t>
    <rPh sb="0" eb="2">
      <t>ビコウ</t>
    </rPh>
    <phoneticPr fontId="1"/>
  </si>
  <si>
    <t>備考</t>
    <rPh sb="0" eb="2">
      <t>ビコウ</t>
    </rPh>
    <phoneticPr fontId="1"/>
  </si>
  <si>
    <t>備考④</t>
    <rPh sb="0" eb="2">
      <t>ビコウ</t>
    </rPh>
    <phoneticPr fontId="1"/>
  </si>
  <si>
    <t>備考⑤</t>
    <rPh sb="0" eb="2">
      <t>ビコウ</t>
    </rPh>
    <phoneticPr fontId="1"/>
  </si>
  <si>
    <t>備考⑥</t>
    <rPh sb="0" eb="2">
      <t>ビコウ</t>
    </rPh>
    <phoneticPr fontId="1"/>
  </si>
  <si>
    <t>備考⑦</t>
    <rPh sb="0" eb="2">
      <t>ビコウ</t>
    </rPh>
    <phoneticPr fontId="1"/>
  </si>
  <si>
    <t>備考⑧</t>
    <rPh sb="0" eb="2">
      <t>ビコウ</t>
    </rPh>
    <phoneticPr fontId="1"/>
  </si>
  <si>
    <t>備考⑨</t>
    <rPh sb="0" eb="2">
      <t>ビコウ</t>
    </rPh>
    <phoneticPr fontId="1"/>
  </si>
  <si>
    <t>備考⑩</t>
    <rPh sb="0" eb="2">
      <t>ビコウ</t>
    </rPh>
    <phoneticPr fontId="1"/>
  </si>
  <si>
    <t>備考⑪</t>
    <rPh sb="0" eb="2">
      <t>ビコウ</t>
    </rPh>
    <phoneticPr fontId="1"/>
  </si>
  <si>
    <t>研修記録シート3（振り返り）</t>
    <rPh sb="9" eb="10">
      <t>フ</t>
    </rPh>
    <rPh sb="11" eb="12">
      <t>カエ</t>
    </rPh>
    <phoneticPr fontId="1"/>
  </si>
  <si>
    <t>内容</t>
    <rPh sb="0" eb="2">
      <t>ナイヨウ</t>
    </rPh>
    <phoneticPr fontId="1"/>
  </si>
  <si>
    <t>得たことを実践でどのように活かせそうですか</t>
    <rPh sb="0" eb="1">
      <t>エ</t>
    </rPh>
    <rPh sb="5" eb="7">
      <t>ジッセン</t>
    </rPh>
    <rPh sb="13" eb="14">
      <t>イ</t>
    </rPh>
    <phoneticPr fontId="1"/>
  </si>
  <si>
    <t>あなたのケアマネジメント実践を高めるために得たことは何ですか</t>
    <rPh sb="12" eb="14">
      <t>ジッセン</t>
    </rPh>
    <rPh sb="15" eb="16">
      <t>タカ</t>
    </rPh>
    <rPh sb="21" eb="22">
      <t>エ</t>
    </rPh>
    <rPh sb="26" eb="27">
      <t>ナン</t>
    </rPh>
    <phoneticPr fontId="1"/>
  </si>
  <si>
    <t>集計データ（研修記録シート1）</t>
    <rPh sb="0" eb="2">
      <t>シュウケイ</t>
    </rPh>
    <rPh sb="6" eb="8">
      <t>ケンシュウ</t>
    </rPh>
    <rPh sb="8" eb="10">
      <t>キロク</t>
    </rPh>
    <phoneticPr fontId="1"/>
  </si>
  <si>
    <t>集計データ（研修記録シート2）</t>
    <rPh sb="0" eb="2">
      <t>シュウケイ</t>
    </rPh>
    <rPh sb="6" eb="8">
      <t>ケンシュウ</t>
    </rPh>
    <rPh sb="8" eb="10">
      <t>キロク</t>
    </rPh>
    <phoneticPr fontId="1"/>
  </si>
  <si>
    <t>②</t>
    <phoneticPr fontId="1"/>
  </si>
  <si>
    <t>③</t>
    <phoneticPr fontId="1"/>
  </si>
  <si>
    <t>リスト（実践評価：管理者記入欄</t>
    <rPh sb="4" eb="6">
      <t>ジッセン</t>
    </rPh>
    <rPh sb="6" eb="8">
      <t>ヒョウカ</t>
    </rPh>
    <rPh sb="9" eb="12">
      <t>カンリシャ</t>
    </rPh>
    <rPh sb="12" eb="14">
      <t>キニュウ</t>
    </rPh>
    <rPh sb="14" eb="15">
      <t>ラン</t>
    </rPh>
    <phoneticPr fontId="1"/>
  </si>
  <si>
    <t>達成できていない。</t>
    <rPh sb="0" eb="2">
      <t>タッセイ</t>
    </rPh>
    <phoneticPr fontId="1"/>
  </si>
  <si>
    <t>あまり達成できていない。</t>
    <rPh sb="3" eb="5">
      <t>タッセイ</t>
    </rPh>
    <phoneticPr fontId="1"/>
  </si>
  <si>
    <t>十分達成できている。</t>
    <rPh sb="0" eb="2">
      <t>ジュウブン</t>
    </rPh>
    <rPh sb="2" eb="4">
      <t>タッセイ</t>
    </rPh>
    <phoneticPr fontId="1"/>
  </si>
  <si>
    <t>管理者記入欄（3ヶ月後）</t>
    <rPh sb="0" eb="3">
      <t>カンリシャ</t>
    </rPh>
    <rPh sb="3" eb="5">
      <t>キニュウ</t>
    </rPh>
    <rPh sb="5" eb="6">
      <t>ラン</t>
    </rPh>
    <rPh sb="9" eb="10">
      <t>ゲツ</t>
    </rPh>
    <rPh sb="10" eb="11">
      <t>ゴ</t>
    </rPh>
    <phoneticPr fontId="1"/>
  </si>
  <si>
    <t>十分活用できている。</t>
    <rPh sb="0" eb="2">
      <t>ジュウブン</t>
    </rPh>
    <rPh sb="2" eb="4">
      <t>カツヨウ</t>
    </rPh>
    <phoneticPr fontId="1"/>
  </si>
  <si>
    <t>活用できている。</t>
    <rPh sb="0" eb="2">
      <t>カツヨウ</t>
    </rPh>
    <phoneticPr fontId="1"/>
  </si>
  <si>
    <t>あまり活用できていない。</t>
    <rPh sb="3" eb="5">
      <t>カツヨウ</t>
    </rPh>
    <phoneticPr fontId="1"/>
  </si>
  <si>
    <t>活用できていない。</t>
    <rPh sb="0" eb="2">
      <t>カツヨウ</t>
    </rPh>
    <phoneticPr fontId="1"/>
  </si>
  <si>
    <t>このボタンをクリックするとTOPページへ移動します。</t>
    <rPh sb="20" eb="22">
      <t>イドウ</t>
    </rPh>
    <phoneticPr fontId="1"/>
  </si>
  <si>
    <t xml:space="preserve">⑧ </t>
  </si>
  <si>
    <t>記入日（入力日）</t>
    <rPh sb="0" eb="2">
      <t>キニュウ</t>
    </rPh>
    <rPh sb="2" eb="3">
      <t>ビ</t>
    </rPh>
    <rPh sb="4" eb="6">
      <t>ニュウリョク</t>
    </rPh>
    <rPh sb="6" eb="7">
      <t>ビ</t>
    </rPh>
    <phoneticPr fontId="1"/>
  </si>
  <si>
    <t>受講者
記入欄
【受講前】</t>
    <phoneticPr fontId="1"/>
  </si>
  <si>
    <t>氏名
（管理者）
【受講前】</t>
    <rPh sb="0" eb="2">
      <t>シメイ</t>
    </rPh>
    <rPh sb="4" eb="7">
      <t>カンリシャ</t>
    </rPh>
    <rPh sb="10" eb="12">
      <t>ジュコウ</t>
    </rPh>
    <rPh sb="12" eb="13">
      <t>マエ</t>
    </rPh>
    <phoneticPr fontId="1"/>
  </si>
  <si>
    <t>管理者
記入欄
【受講前】</t>
    <rPh sb="9" eb="11">
      <t>ジュコウ</t>
    </rPh>
    <rPh sb="11" eb="12">
      <t>マエ</t>
    </rPh>
    <phoneticPr fontId="1"/>
  </si>
  <si>
    <t>受講者
記入欄
【3ヶ月後】</t>
    <rPh sb="11" eb="12">
      <t>ゲツ</t>
    </rPh>
    <rPh sb="12" eb="13">
      <t>ゴ</t>
    </rPh>
    <phoneticPr fontId="1"/>
  </si>
  <si>
    <t>氏名
（管理者）
【3ヶ月後】</t>
    <rPh sb="0" eb="2">
      <t>シメイ</t>
    </rPh>
    <rPh sb="4" eb="7">
      <t>カンリシャ</t>
    </rPh>
    <rPh sb="12" eb="13">
      <t>ゲツ</t>
    </rPh>
    <rPh sb="13" eb="14">
      <t>ゴ</t>
    </rPh>
    <phoneticPr fontId="1"/>
  </si>
  <si>
    <t>所属
（管理者）
【3ヶ月後】</t>
    <rPh sb="0" eb="2">
      <t>ショゾク</t>
    </rPh>
    <rPh sb="4" eb="7">
      <t>カンリシャ</t>
    </rPh>
    <rPh sb="12" eb="13">
      <t>ゲツ</t>
    </rPh>
    <rPh sb="13" eb="14">
      <t>ゴ</t>
    </rPh>
    <phoneticPr fontId="1"/>
  </si>
  <si>
    <t>管理者
記入欄
【3ヶ月後】</t>
    <phoneticPr fontId="1"/>
  </si>
  <si>
    <t>入力日</t>
    <rPh sb="0" eb="2">
      <t>ニュウリョク</t>
    </rPh>
    <rPh sb="2" eb="3">
      <t>ビ</t>
    </rPh>
    <phoneticPr fontId="1"/>
  </si>
  <si>
    <t>理解度</t>
    <phoneticPr fontId="1"/>
  </si>
  <si>
    <t>Ⅰ</t>
    <phoneticPr fontId="1"/>
  </si>
  <si>
    <t>Ⅱ</t>
    <phoneticPr fontId="1"/>
  </si>
  <si>
    <t xml:space="preserve">4．理解している </t>
    <phoneticPr fontId="1"/>
  </si>
  <si>
    <t xml:space="preserve">3．概ね理解している </t>
    <phoneticPr fontId="1"/>
  </si>
  <si>
    <t>-</t>
    <phoneticPr fontId="1"/>
  </si>
  <si>
    <t xml:space="preserve">2．あまり理解していない </t>
    <phoneticPr fontId="1"/>
  </si>
  <si>
    <t xml:space="preserve">1．全く理解していない </t>
    <phoneticPr fontId="1"/>
  </si>
  <si>
    <t>④</t>
    <phoneticPr fontId="1"/>
  </si>
  <si>
    <t>転記日</t>
    <rPh sb="0" eb="2">
      <t>テンキ</t>
    </rPh>
    <rPh sb="2" eb="3">
      <t>ビ</t>
    </rPh>
    <phoneticPr fontId="1"/>
  </si>
  <si>
    <t>受講
直後</t>
    <rPh sb="3" eb="4">
      <t>チョク</t>
    </rPh>
    <rPh sb="4" eb="5">
      <t>ゴ</t>
    </rPh>
    <phoneticPr fontId="1"/>
  </si>
  <si>
    <t xml:space="preserve">受講前 </t>
    <phoneticPr fontId="1"/>
  </si>
  <si>
    <t>⑤</t>
    <phoneticPr fontId="1"/>
  </si>
  <si>
    <t>⑥</t>
    <phoneticPr fontId="1"/>
  </si>
  <si>
    <t>⑦</t>
    <phoneticPr fontId="1"/>
  </si>
  <si>
    <t>2．受講後（3カ月後程度）</t>
    <rPh sb="2" eb="4">
      <t>ジュコウ</t>
    </rPh>
    <rPh sb="4" eb="5">
      <t>ゴ</t>
    </rPh>
    <phoneticPr fontId="1"/>
  </si>
  <si>
    <t>※受講目標は受講者と管理者で相談して決めてください。</t>
  </si>
  <si>
    <t>※管理者欄は、受講者が管理者本人、または、実務に就いていない等の理由により、記入できない場合、地域の主任介護支援専門員に相談して記入をお願いします。</t>
  </si>
  <si>
    <t>⑥</t>
    <phoneticPr fontId="1"/>
  </si>
  <si>
    <t>⑧</t>
    <phoneticPr fontId="1"/>
  </si>
  <si>
    <r>
      <t xml:space="preserve">実践
評価
</t>
    </r>
    <r>
      <rPr>
        <sz val="6"/>
        <rFont val="HGPｺﾞｼｯｸM"/>
        <family val="3"/>
        <charset val="128"/>
      </rPr>
      <t>(3ヶ月後）</t>
    </r>
    <rPh sb="0" eb="2">
      <t>ジッセン</t>
    </rPh>
    <rPh sb="3" eb="5">
      <t>ヒョウカ</t>
    </rPh>
    <rPh sb="9" eb="10">
      <t>ゲツ</t>
    </rPh>
    <rPh sb="10" eb="11">
      <t>ゴ</t>
    </rPh>
    <phoneticPr fontId="1"/>
  </si>
  <si>
    <t>②-1</t>
    <phoneticPr fontId="1"/>
  </si>
  <si>
    <t>②-2</t>
    <phoneticPr fontId="1"/>
  </si>
  <si>
    <t>②-3</t>
    <phoneticPr fontId="1"/>
  </si>
  <si>
    <t>②-4</t>
    <phoneticPr fontId="1"/>
  </si>
  <si>
    <t>②-5</t>
    <phoneticPr fontId="1"/>
  </si>
  <si>
    <t>②-6</t>
    <phoneticPr fontId="1"/>
  </si>
  <si>
    <t>介護保険制度及び地域包括ケアシステムの動向</t>
    <phoneticPr fontId="1"/>
  </si>
  <si>
    <t>この振り返りシートは、科目の受講前後で各自の理解度を把握し、受講中の学習効果の向上と、受講後の学習のポイントを焦点化し、継続的な資質向上に役立てるものです。本科目を学習した時点で感じた事を書き留め、今後の学習方針や課題への取り組みを考える際に見返してみましょう。</t>
    <rPh sb="11" eb="13">
      <t>カ</t>
    </rPh>
    <rPh sb="79" eb="81">
      <t>カ</t>
    </rPh>
    <phoneticPr fontId="1"/>
  </si>
  <si>
    <t>①介護保険制度及び地域包括ケアシステムの動向</t>
    <phoneticPr fontId="1"/>
  </si>
  <si>
    <t>⑦</t>
    <phoneticPr fontId="1"/>
  </si>
  <si>
    <t>⑪</t>
    <phoneticPr fontId="1"/>
  </si>
  <si>
    <t xml:space="preserve">入退院時における医療との連携に係る事例の指導をする上で、必要な情報の収集を実施できる。
</t>
    <phoneticPr fontId="1"/>
  </si>
  <si>
    <t>⑤</t>
    <phoneticPr fontId="1"/>
  </si>
  <si>
    <t>⑥</t>
    <phoneticPr fontId="1"/>
  </si>
  <si>
    <t>⑦</t>
    <phoneticPr fontId="1"/>
  </si>
  <si>
    <t>⑧</t>
    <phoneticPr fontId="1"/>
  </si>
  <si>
    <t>各自が担当している、他制度を活用している事例や支援困難事例に対して、適切な助言や介護支援専門員への気づきへの後方支援を実施できる。</t>
    <phoneticPr fontId="1"/>
  </si>
  <si>
    <t>状況に応じて多様なサービスを活用したケアマネジメントを実施できる。</t>
    <phoneticPr fontId="1"/>
  </si>
  <si>
    <t>2-1</t>
    <phoneticPr fontId="1"/>
  </si>
  <si>
    <t>2-2</t>
    <phoneticPr fontId="1"/>
  </si>
  <si>
    <t>2-3</t>
    <phoneticPr fontId="1"/>
  </si>
  <si>
    <t>2-4</t>
    <phoneticPr fontId="1"/>
  </si>
  <si>
    <t>2-5</t>
    <phoneticPr fontId="1"/>
  </si>
  <si>
    <t>2-6</t>
    <phoneticPr fontId="1"/>
  </si>
  <si>
    <t>2-7</t>
    <phoneticPr fontId="1"/>
  </si>
  <si>
    <t>科目名</t>
    <rPh sb="2" eb="3">
      <t>メイ</t>
    </rPh>
    <phoneticPr fontId="1"/>
  </si>
  <si>
    <t>科目名：</t>
    <rPh sb="2" eb="3">
      <t>メイ</t>
    </rPh>
    <phoneticPr fontId="1"/>
  </si>
  <si>
    <t>本科目に関連して、あなたが更に学んでいく必要があると考えることは何ですか</t>
    <rPh sb="0" eb="1">
      <t>ホン</t>
    </rPh>
    <rPh sb="4" eb="6">
      <t>カンレン</t>
    </rPh>
    <rPh sb="13" eb="14">
      <t>サラ</t>
    </rPh>
    <rPh sb="15" eb="16">
      <t>マナ</t>
    </rPh>
    <rPh sb="20" eb="22">
      <t>ヒツヨウ</t>
    </rPh>
    <rPh sb="26" eb="27">
      <t>カンガ</t>
    </rPh>
    <rPh sb="32" eb="33">
      <t>ナン</t>
    </rPh>
    <phoneticPr fontId="1"/>
  </si>
  <si>
    <t>その他、この科目で感じたことは何ですか</t>
    <rPh sb="2" eb="3">
      <t>タ</t>
    </rPh>
    <rPh sb="9" eb="10">
      <t>カン</t>
    </rPh>
    <rPh sb="15" eb="16">
      <t>ナン</t>
    </rPh>
    <phoneticPr fontId="1"/>
  </si>
  <si>
    <t>科目区分</t>
    <rPh sb="2" eb="4">
      <t>クブン</t>
    </rPh>
    <phoneticPr fontId="1"/>
  </si>
  <si>
    <t>介護保険制度等の改正の内容とその理由について説明できる。</t>
    <phoneticPr fontId="1"/>
  </si>
  <si>
    <t>介護保険以外の制度の最新動向について説明できる。</t>
    <phoneticPr fontId="1"/>
  </si>
  <si>
    <t>社会資源を活用し、関係機関等との連携やネットワークの構築を実施できる。</t>
    <phoneticPr fontId="1"/>
  </si>
  <si>
    <t>介護保険制度や介護支援専門員を取り巻く現状、課題を踏まえ、介護支援専門員への指導支援を実施できる。</t>
    <phoneticPr fontId="1"/>
  </si>
  <si>
    <t>介護支援専門員が抱える課題や取り巻く状況などを把握し、対応策の立案を実施できる。</t>
    <phoneticPr fontId="1"/>
  </si>
  <si>
    <t>介護保険制度及び地域包括ケアの動向の指導をする上で、必要な情報の収集を実施できる。</t>
    <phoneticPr fontId="1"/>
  </si>
  <si>
    <t>実践事例の意見交換・振り返りから、課題や不足している視点を認識し分析できる。</t>
    <phoneticPr fontId="1"/>
  </si>
  <si>
    <t>分析に必要な根拠を明確にし、改善策を講じ、介護支援専門員に対する指導及び支援を実践できる。</t>
    <phoneticPr fontId="1"/>
  </si>
  <si>
    <t>連携やネットワークづくりにおいて、課題や不足している視点を認識し、分析する手法及び改善方法の指導ができる。</t>
    <phoneticPr fontId="1"/>
  </si>
  <si>
    <t>リハビリテーションや福祉用具の活用を検討するに当たり、インフォーマルも含めた地域の社会資源を活用したケアマネジメントを指導できる。</t>
    <phoneticPr fontId="1"/>
  </si>
  <si>
    <t>ケアマネジメントの実践において、社会資源の開発など地域づくりの視点を含め、課題や不足している視点を認識し分析する手法及び改善方法の指導ができる。</t>
    <phoneticPr fontId="1"/>
  </si>
  <si>
    <t>リハビリテーションや福祉用具の指導をする上で、必要な情報を収集できる。</t>
    <phoneticPr fontId="1"/>
  </si>
  <si>
    <t>実践事例の意見交換・振り返りから、課題や不足している視点を認識し、分析できる。</t>
    <phoneticPr fontId="1"/>
  </si>
  <si>
    <t>連携やネットワークづくりにおいて、課題や不足している視点を認識し分析する手法及び改善方法の指導ができる。</t>
    <phoneticPr fontId="1"/>
  </si>
  <si>
    <t>看護サービスの活用を検討するにあたり、インフォーマルサービスも含めた地域の社会資源を活用したケアマネジメントを指導できる。</t>
    <phoneticPr fontId="1"/>
  </si>
  <si>
    <t>ケアマネジメントの実践において、社会資源の開発など地域づくりを含め課題や不足している視点を認識し分析する手法及び改善方法の指導ができる。</t>
    <phoneticPr fontId="1"/>
  </si>
  <si>
    <t>看取り等における看護サービスの活用事例を指導する上で、必要な情報を収集できる。</t>
    <phoneticPr fontId="1"/>
  </si>
  <si>
    <t>連携やネットワークづくりにおいての課題や不足している視点を認識し分析する手法及び改善方法の指導ができる。</t>
    <phoneticPr fontId="1"/>
  </si>
  <si>
    <t>認知症の要介護者等の支援方法を検討するにあたり、インフォーマルサービスも含めた地域の社会資源を活用したケアマネジメントを指導できる。</t>
    <phoneticPr fontId="1"/>
  </si>
  <si>
    <t>認知症に係る事例の指導をする上で、必要な情報を収集できる。</t>
    <phoneticPr fontId="1"/>
  </si>
  <si>
    <t>実践事例の意見交換・振り返りから、課題や不足している視点の分析できる。</t>
    <phoneticPr fontId="1"/>
  </si>
  <si>
    <t>連携やネットワークづくりにおいて課題や不足している視点を認識し分析する手法及び改善方法の指導ができる。</t>
    <phoneticPr fontId="1"/>
  </si>
  <si>
    <t>入退院時における支援を検討するに当たり、インフォーマルサービスも含めた地域の社会資源を活用したケアマネジメントを指導できる。</t>
    <phoneticPr fontId="1"/>
  </si>
  <si>
    <t>地域及び事業所の介護支援専門員を医療機関につなぐことができ、入退院時における医療連携ルール等の指導・助言ができる。</t>
    <phoneticPr fontId="1"/>
  </si>
  <si>
    <t>地域の医療連携に係る課題について、地域ケア会議等への提言ができる。</t>
    <phoneticPr fontId="1"/>
  </si>
  <si>
    <t>ケアマネジメントの実践において、社会資源の開発など地域づくりを含め、課題や不足している視点を認識し分析する手法及び改善方法の指導ができる。</t>
    <phoneticPr fontId="1"/>
  </si>
  <si>
    <t>実践事例の意見交換・振り返りから、課題や不足している視点を認識し分析できる。</t>
    <phoneticPr fontId="1"/>
  </si>
  <si>
    <t>分析に必要な根拠を明確にしすることにより、改善策を講じ、介護支援専門員に対する指導及び支援を実践実施できる。</t>
    <phoneticPr fontId="1"/>
  </si>
  <si>
    <t>連携やネットワークづくりにおいての課題や不足している視点を認識し分析する手法及び改善方法の指導がを実施できる。</t>
    <phoneticPr fontId="1"/>
  </si>
  <si>
    <t>家族支援の視点が必要な事例の指導をする上で、必要な情報をの収集を実施できる。</t>
    <phoneticPr fontId="1"/>
  </si>
  <si>
    <t>実践事例の意見交換・振り返りから、課題や不足している視点の分析を実施できる。</t>
    <phoneticPr fontId="1"/>
  </si>
  <si>
    <t>分析に必要な根拠を明確し、改善策を講じ、介護支援専門員に対する指導及び支援を実践できる。</t>
    <phoneticPr fontId="1"/>
  </si>
  <si>
    <t>連携やネットワークづくりにおいての課題や不足している視点を認識し分析する手法及び改善方法の指導ができる。</t>
    <phoneticPr fontId="1"/>
  </si>
  <si>
    <t>他の制度を活用するにあたり、インフォーマルサービスも含めた地域の社会資源を活用したケアマネジメントを指導できる。</t>
    <phoneticPr fontId="1"/>
  </si>
  <si>
    <t>社会資源の活用にむけた関係機関との連携に係る事例の実践の指導をする上で、必要な情報の収集を実施できる。</t>
    <phoneticPr fontId="1"/>
  </si>
  <si>
    <t>分析に必要な根拠を明確にすることにより、改善策を講じ、介護支援専門員に対する指導及び支援を実践できる。</t>
    <phoneticPr fontId="1"/>
  </si>
  <si>
    <t>状況に応じた多様なサービスを活用したケアマネジメントを指導できる。</t>
    <phoneticPr fontId="1"/>
  </si>
  <si>
    <t>状態に応じた多様なサービス（地域密着型サービスや施設サービスなど）の活用に係る事例の実践の指導をする上で、必要な情報を収集できる。</t>
    <phoneticPr fontId="1"/>
  </si>
  <si>
    <t>状態に応じた多様なサービスを活用するにあたり重要となる関係機関、介護サービス事業所との連携方法等ネットワークづくりを指導できる。</t>
    <phoneticPr fontId="1"/>
  </si>
  <si>
    <t>他の制度を活用するにあたり重要となる関係機関、多職種との連携方法等ネットワークづくりを指導できる。</t>
    <phoneticPr fontId="1"/>
  </si>
  <si>
    <t>家族に対する支援にあたり重要となる関係機関、地域住民をはじめとする多職種、地域住民との連携方法等ネットワークづくりを指導実施できる。</t>
    <phoneticPr fontId="1"/>
  </si>
  <si>
    <t>入退院時等において重要となる医療職をはじめとする多職種との連携方法等ネットワークづくりを指導できる。</t>
    <phoneticPr fontId="1"/>
  </si>
  <si>
    <t>認知症の要介護者等並びに家族への支援に当たって重要となる医療職をはじめとする多職種、地域住民との連携方法等ネットワークづくりを指導できる。</t>
    <phoneticPr fontId="1"/>
  </si>
  <si>
    <t>看護サービスを活用するにあたって重要となる医師や看護師等との連携方法等ネットワークづくりを指導できる。</t>
    <phoneticPr fontId="1"/>
  </si>
  <si>
    <t>認知症の要介護者等の支援方法を検討するにあたり、インフォーマルサービスも含めた地域の社会資源を活用したケアマネジメントを実施できる。</t>
    <phoneticPr fontId="1"/>
  </si>
  <si>
    <t>家族支援が必要なケースを検討するにあたり、インフォーマルサービスも含めた地域の社会資源を活用したケアマネジメントを指導実施できる。</t>
    <phoneticPr fontId="1"/>
  </si>
  <si>
    <t>リハビリテーションや福祉用具等を活用するに当たって重要となる医師やリハビリテーション専門職等との連携方法等ネットワークづくりを指導できる。</t>
    <phoneticPr fontId="1"/>
  </si>
  <si>
    <t>ケアマネジメントの実践において、社会資源の開発など地域づくりを含め、課題や不足している視点を認識し分析する手法及び改善方法の指導ができる。</t>
    <phoneticPr fontId="1"/>
  </si>
  <si>
    <t>　※研修は自己評価とし、4段階評価で、数字が大きいほど高評価、数字が小さいほど低評価として記入してください。</t>
    <rPh sb="2" eb="4">
      <t>ケンシュウ</t>
    </rPh>
    <rPh sb="5" eb="7">
      <t>ジコ</t>
    </rPh>
    <rPh sb="7" eb="9">
      <t>ヒョウカ</t>
    </rPh>
    <rPh sb="13" eb="15">
      <t>ダンカイ</t>
    </rPh>
    <rPh sb="15" eb="17">
      <t>ヒョウカ</t>
    </rPh>
    <rPh sb="19" eb="21">
      <t>スウジ</t>
    </rPh>
    <rPh sb="22" eb="23">
      <t>オオ</t>
    </rPh>
    <rPh sb="27" eb="30">
      <t>コウヒョウカ</t>
    </rPh>
    <rPh sb="31" eb="33">
      <t>スウジ</t>
    </rPh>
    <rPh sb="34" eb="35">
      <t>チイ</t>
    </rPh>
    <rPh sb="39" eb="42">
      <t>テイヒョウカ</t>
    </rPh>
    <rPh sb="45" eb="47">
      <t>キニュウ</t>
    </rPh>
    <phoneticPr fontId="1"/>
  </si>
  <si>
    <t>　　【選択肢】　　　4.　できる　　　　　3.　概ねできる　　　　　2.　ほとんどできない　　　　1.　全くできない</t>
    <rPh sb="3" eb="6">
      <t>センタクシ</t>
    </rPh>
    <rPh sb="24" eb="25">
      <t>オオム</t>
    </rPh>
    <rPh sb="52" eb="53">
      <t>マッタ</t>
    </rPh>
    <phoneticPr fontId="1"/>
  </si>
  <si>
    <t>ケアマネジメントの実践において、社会資源の開発など地域づくりを含め、課題や不足している視点を認識し分析する手法及び改善方法の指導がを実施できる。</t>
    <phoneticPr fontId="1"/>
  </si>
  <si>
    <t xml:space="preserve">⑨ </t>
  </si>
  <si>
    <t>入退院時における医療との連携に係る事例の指導をする上で、必要な情報を収集できる。</t>
    <phoneticPr fontId="1"/>
  </si>
  <si>
    <t>⑩</t>
    <phoneticPr fontId="1"/>
  </si>
  <si>
    <t>地域の医療連携に係る課題について、行政等への提言を実施できる。</t>
    <phoneticPr fontId="1"/>
  </si>
  <si>
    <t>主任更新</t>
    <rPh sb="0" eb="2">
      <t>シュニン</t>
    </rPh>
    <rPh sb="2" eb="4">
      <t>コウシン</t>
    </rPh>
    <phoneticPr fontId="1"/>
  </si>
  <si>
    <t>組</t>
    <rPh sb="0" eb="1">
      <t>クミ</t>
    </rPh>
    <phoneticPr fontId="1"/>
  </si>
  <si>
    <t>組</t>
    <rPh sb="0" eb="1">
      <t>クミ</t>
    </rPh>
    <phoneticPr fontId="1"/>
  </si>
  <si>
    <t>NO</t>
    <phoneticPr fontId="1"/>
  </si>
  <si>
    <t>科目名</t>
    <rPh sb="0" eb="3">
      <t>カモクメイメイ</t>
    </rPh>
    <phoneticPr fontId="1"/>
  </si>
  <si>
    <t>1</t>
    <phoneticPr fontId="1"/>
  </si>
  <si>
    <t>1</t>
    <phoneticPr fontId="1"/>
  </si>
  <si>
    <t>2-1</t>
    <phoneticPr fontId="1"/>
  </si>
  <si>
    <t>2-2</t>
  </si>
  <si>
    <t>2-2</t>
    <phoneticPr fontId="1"/>
  </si>
  <si>
    <t>2-3</t>
  </si>
  <si>
    <t>2-3</t>
    <phoneticPr fontId="1"/>
  </si>
  <si>
    <t>2-4</t>
  </si>
  <si>
    <t>2-4</t>
    <phoneticPr fontId="1"/>
  </si>
  <si>
    <t>2-5</t>
  </si>
  <si>
    <t>2-6</t>
  </si>
  <si>
    <t>2-7</t>
  </si>
  <si>
    <t>①</t>
  </si>
  <si>
    <t>介護保険制度及び地域包括ケアシステムの動向</t>
  </si>
  <si>
    <t>②-1</t>
  </si>
  <si>
    <t>②-2</t>
  </si>
  <si>
    <t>②-3</t>
  </si>
  <si>
    <t>②-4</t>
  </si>
  <si>
    <t>②-5</t>
  </si>
  <si>
    <t>②-6</t>
  </si>
  <si>
    <t>②-7</t>
  </si>
  <si>
    <t>2-1</t>
    <phoneticPr fontId="1"/>
  </si>
  <si>
    <t>主任更新</t>
    <rPh sb="0" eb="2">
      <t>シュニン</t>
    </rPh>
    <rPh sb="2" eb="4">
      <t>コウシン</t>
    </rPh>
    <phoneticPr fontId="1"/>
  </si>
  <si>
    <t>【ご意見・ご感想を記入して下さい】　※任意</t>
    <rPh sb="2" eb="4">
      <t>イケン</t>
    </rPh>
    <rPh sb="6" eb="8">
      <t>カンソウ</t>
    </rPh>
    <rPh sb="9" eb="11">
      <t>キニュウ</t>
    </rPh>
    <rPh sb="13" eb="14">
      <t>クダ</t>
    </rPh>
    <rPh sb="19" eb="21">
      <t>ニンイ</t>
    </rPh>
    <phoneticPr fontId="1"/>
  </si>
  <si>
    <t>岩手県介護支援専門員主任更新</t>
    <rPh sb="0" eb="2">
      <t>イワテ</t>
    </rPh>
    <rPh sb="2" eb="3">
      <t>ケン</t>
    </rPh>
    <rPh sb="3" eb="10">
      <t>カイゴ</t>
    </rPh>
    <rPh sb="10" eb="12">
      <t>シュニン</t>
    </rPh>
    <rPh sb="12" eb="14">
      <t>コウシン</t>
    </rPh>
    <phoneticPr fontId="1"/>
  </si>
  <si>
    <t>シート３提出日</t>
    <phoneticPr fontId="1"/>
  </si>
  <si>
    <t>シート2</t>
    <phoneticPr fontId="7"/>
  </si>
  <si>
    <t>シート3</t>
    <phoneticPr fontId="1"/>
  </si>
  <si>
    <t>受講前　至</t>
    <rPh sb="0" eb="2">
      <t>ジュコウ</t>
    </rPh>
    <rPh sb="2" eb="3">
      <t>マエ</t>
    </rPh>
    <rPh sb="4" eb="5">
      <t>イタル</t>
    </rPh>
    <phoneticPr fontId="7"/>
  </si>
  <si>
    <t>受講後　至</t>
    <rPh sb="0" eb="2">
      <t>ジュコウ</t>
    </rPh>
    <rPh sb="2" eb="3">
      <t>ゴ</t>
    </rPh>
    <rPh sb="4" eb="5">
      <t>イタル</t>
    </rPh>
    <phoneticPr fontId="7"/>
  </si>
  <si>
    <t>３か月後　至</t>
    <rPh sb="2" eb="4">
      <t>ゲツゴ</t>
    </rPh>
    <rPh sb="5" eb="6">
      <t>イタル</t>
    </rPh>
    <phoneticPr fontId="7"/>
  </si>
  <si>
    <t>3</t>
    <phoneticPr fontId="7"/>
  </si>
  <si>
    <t>③</t>
    <phoneticPr fontId="7"/>
  </si>
  <si>
    <t>提出日</t>
    <rPh sb="0" eb="2">
      <t>テイシュツ</t>
    </rPh>
    <rPh sb="2" eb="3">
      <t>ビ</t>
    </rPh>
    <phoneticPr fontId="1"/>
  </si>
  <si>
    <t>3</t>
    <phoneticPr fontId="9"/>
  </si>
  <si>
    <t>3</t>
    <phoneticPr fontId="1"/>
  </si>
  <si>
    <t>受講後メール</t>
    <rPh sb="0" eb="2">
      <t>ジュコウ</t>
    </rPh>
    <rPh sb="2" eb="3">
      <t>ゴ</t>
    </rPh>
    <phoneticPr fontId="7"/>
  </si>
  <si>
    <t>◎科目の理解度　　※該当するものに〇をつけてください。</t>
    <rPh sb="1" eb="3">
      <t>カモク</t>
    </rPh>
    <rPh sb="4" eb="7">
      <t>リカイド</t>
    </rPh>
    <rPh sb="10" eb="12">
      <t>ガイトウ</t>
    </rPh>
    <phoneticPr fontId="1"/>
  </si>
  <si>
    <t>1、理解できた</t>
    <rPh sb="2" eb="4">
      <t>リカイ</t>
    </rPh>
    <phoneticPr fontId="1"/>
  </si>
  <si>
    <t>2、まあまあ理解できた</t>
    <rPh sb="6" eb="8">
      <t>リカイ</t>
    </rPh>
    <phoneticPr fontId="1"/>
  </si>
  <si>
    <t>3、あまり理解できなかった</t>
    <rPh sb="5" eb="7">
      <t>リカイ</t>
    </rPh>
    <phoneticPr fontId="1"/>
  </si>
  <si>
    <t>4、理解できなかった</t>
    <rPh sb="2" eb="4">
      <t>リカイ</t>
    </rPh>
    <phoneticPr fontId="1"/>
  </si>
  <si>
    <t>受講前　自</t>
    <rPh sb="0" eb="2">
      <t>ジュコウ</t>
    </rPh>
    <rPh sb="2" eb="3">
      <t>マエ</t>
    </rPh>
    <rPh sb="4" eb="5">
      <t>ジ</t>
    </rPh>
    <phoneticPr fontId="7"/>
  </si>
  <si>
    <t>受講後　自</t>
    <rPh sb="0" eb="2">
      <t>ジュコウ</t>
    </rPh>
    <rPh sb="2" eb="3">
      <t>ゴ</t>
    </rPh>
    <rPh sb="4" eb="5">
      <t>ジ</t>
    </rPh>
    <phoneticPr fontId="7"/>
  </si>
  <si>
    <t>３か月後　自</t>
    <rPh sb="2" eb="4">
      <t>ゲツゴ</t>
    </rPh>
    <rPh sb="5" eb="6">
      <t>ジ</t>
    </rPh>
    <phoneticPr fontId="7"/>
  </si>
  <si>
    <t>主任介護支援専門員としての実践の振り返りと指導及び支援の実践 
 「リハビリテーション及び福祉用具の活用に関する事例」</t>
  </si>
  <si>
    <t>主任介護支援専門員としての実践の振り返りと指導及び支援の実践 
 「看取り等における看護サービスの活用に関する事例」</t>
  </si>
  <si>
    <t>主任介護支援専門員としての実践の振り返りと指導及び支援の実践
 「認知症に関する事例 」</t>
  </si>
  <si>
    <t>主任介護支援専門員としての実践の振り返りと指導及び支援の実践 
 「入退院時における医療との連携に関する事例 」</t>
  </si>
  <si>
    <t>主任介護支援専門員としての実践の振り返りと指導及び支援の実践 
  「家族への支援の視点が必要な事例」</t>
  </si>
  <si>
    <t>主任介護支援専門員としての実践の振り返りと指導及び支援の実践 
 「社会資源の活用に向けた関係機関との連携に関する事例」</t>
  </si>
  <si>
    <t xml:space="preserve">主任介護支援専門員としての実践の振り返りと指導及び支援の実践（演習）              </t>
    <rPh sb="31" eb="33">
      <t>エンシュウ</t>
    </rPh>
    <phoneticPr fontId="1"/>
  </si>
  <si>
    <t>主任介護支援専門員としての実践の振り返りと指導及び支援の実践               「リハビリテーション及び福祉用具の活用に関する事例」</t>
  </si>
  <si>
    <t>主任介護支援専門員としての実践の振り返りと指導及び支援の実践              「看取り等における看護サービスの活用に関する事例」</t>
  </si>
  <si>
    <t>主任介護支援専門員としての実践の振り返りと指導及び支援の実践              「認知症に関する事例 」</t>
  </si>
  <si>
    <t>主任介護支援専門員としての実践の振り返りと指導及び支援の実践              「入退院時における医療との連携に関する事例 」</t>
  </si>
  <si>
    <t>主任介護支援専門員としての実践の振り返りと指導及び支援の実践              「家族への支援の視点が必要な事例」</t>
  </si>
  <si>
    <t>主任介護支援専門員としての実践の振り返りと指導及び支援の実践              「社会資源の活用に向けた関係機関との連携に関する事例」</t>
  </si>
  <si>
    <t xml:space="preserve">主任介護支援専門員としての実践の振り返りと指導及び支援の実践              「状態に応じた多様なサービス（地域密着型サービス、施設サービス等）の活用に関する事」例 </t>
  </si>
  <si>
    <t>主任介護支援専門員としての実践の振り返りと指導及び支援の実践（演習）</t>
    <rPh sb="31" eb="33">
      <t>エンシュウ</t>
    </rPh>
    <phoneticPr fontId="7"/>
  </si>
  <si>
    <t>②-1主任介護支援専門員としての実践の振り返りと指導及び支援の実践「リハビリテーション及び福祉用具の活用に関する事例」</t>
  </si>
  <si>
    <t>②-2主任介護支援専門員としての実践の振り返りと指導及び支援の実践「看取り等における看護サービスの活用に関する事例」</t>
  </si>
  <si>
    <t>②-3主任介護支援専門員としての実践の振り返りと指導及び支援の実践「認知症に関する事例」</t>
  </si>
  <si>
    <t>②-4主任介護支援専門員としての実践の振り返りと指導及び支援の実践「入退院時における医療との連携に関する事例 」</t>
  </si>
  <si>
    <t>②-5主任介護支援専門員としての実践の振り返りと指導及び支援の実践「家族への支援の視点が必要な事例」</t>
  </si>
  <si>
    <t>②-7主任介護支援専門員としての実践の振り返りと指導及び支援の実践「状態に応じた多様なサービス（地域密着型サービス、施設サービス等）の活用に関する事例 」</t>
  </si>
  <si>
    <t>③主任介護支援専門員としての実践の振り返りと指導及び支援の実践（演習）</t>
    <rPh sb="32" eb="34">
      <t>エンシュウ</t>
    </rPh>
    <phoneticPr fontId="9"/>
  </si>
  <si>
    <t>研修記録シート1（目標）</t>
    <phoneticPr fontId="1"/>
  </si>
  <si>
    <t>実務研修</t>
    <rPh sb="0" eb="2">
      <t>ジツム</t>
    </rPh>
    <rPh sb="2" eb="4">
      <t>ケンシュウ</t>
    </rPh>
    <phoneticPr fontId="1"/>
  </si>
  <si>
    <t>受講後（3ヶ月後）</t>
    <rPh sb="0" eb="2">
      <t>ジュコウ</t>
    </rPh>
    <rPh sb="2" eb="3">
      <t>ゴ</t>
    </rPh>
    <rPh sb="6" eb="8">
      <t>ゲツゴ</t>
    </rPh>
    <phoneticPr fontId="1"/>
  </si>
  <si>
    <t>★提出について</t>
    <rPh sb="1" eb="3">
      <t>テイシュツ</t>
    </rPh>
    <phoneticPr fontId="1"/>
  </si>
  <si>
    <t>　※入力方法は、シート1（記入例）、シート2,3（記入例）をご覧ください。</t>
    <rPh sb="2" eb="4">
      <t>ニュウリョク</t>
    </rPh>
    <rPh sb="4" eb="6">
      <t>ホウホウ</t>
    </rPh>
    <rPh sb="13" eb="15">
      <t>キニュウ</t>
    </rPh>
    <rPh sb="15" eb="16">
      <t>レイ</t>
    </rPh>
    <rPh sb="25" eb="27">
      <t>キニュウ</t>
    </rPh>
    <rPh sb="27" eb="28">
      <t>レイ</t>
    </rPh>
    <phoneticPr fontId="1"/>
  </si>
  <si>
    <t>提出時期</t>
    <rPh sb="0" eb="2">
      <t>テイシュツ</t>
    </rPh>
    <rPh sb="2" eb="4">
      <t>ジキ</t>
    </rPh>
    <phoneticPr fontId="1"/>
  </si>
  <si>
    <t>提出シート</t>
    <rPh sb="0" eb="2">
      <t>テイシュツ</t>
    </rPh>
    <phoneticPr fontId="1"/>
  </si>
  <si>
    <t>提出期間</t>
    <rPh sb="0" eb="2">
      <t>テイシュツ</t>
    </rPh>
    <rPh sb="2" eb="4">
      <t>キカン</t>
    </rPh>
    <phoneticPr fontId="1"/>
  </si>
  <si>
    <t>提出方法</t>
  </si>
  <si>
    <t>シート１、シート2（全科目）</t>
    <rPh sb="10" eb="11">
      <t>ゼン</t>
    </rPh>
    <rPh sb="11" eb="13">
      <t>カモク</t>
    </rPh>
    <phoneticPr fontId="1"/>
  </si>
  <si>
    <t>メールに研修記録シート（EXＣＥＬファイル)を添付して送付</t>
    <rPh sb="4" eb="6">
      <t>ケンシュウ</t>
    </rPh>
    <rPh sb="6" eb="8">
      <t>キロク</t>
    </rPh>
    <phoneticPr fontId="1"/>
  </si>
  <si>
    <r>
      <rPr>
        <b/>
        <sz val="11"/>
        <color theme="1"/>
        <rFont val="HGPｺﾞｼｯｸM"/>
        <family val="3"/>
        <charset val="128"/>
      </rPr>
      <t>受講中</t>
    </r>
    <r>
      <rPr>
        <sz val="11"/>
        <color theme="1"/>
        <rFont val="HGPｺﾞｼｯｸM"/>
        <family val="3"/>
        <charset val="128"/>
      </rPr>
      <t xml:space="preserve">
</t>
    </r>
    <r>
      <rPr>
        <sz val="10"/>
        <color theme="1"/>
        <rFont val="HGPｺﾞｼｯｸM"/>
        <family val="3"/>
        <charset val="128"/>
      </rPr>
      <t>（科目受講直後）</t>
    </r>
    <rPh sb="0" eb="3">
      <t>ジュコウチュウ</t>
    </rPh>
    <rPh sb="5" eb="7">
      <t>カモク</t>
    </rPh>
    <rPh sb="7" eb="9">
      <t>ジュコウ</t>
    </rPh>
    <rPh sb="9" eb="11">
      <t>チョクゴ</t>
    </rPh>
    <phoneticPr fontId="1"/>
  </si>
  <si>
    <t>シート３（受講した科目分）</t>
    <rPh sb="5" eb="7">
      <t>ジュコウ</t>
    </rPh>
    <phoneticPr fontId="1"/>
  </si>
  <si>
    <r>
      <rPr>
        <b/>
        <sz val="11"/>
        <color theme="1"/>
        <rFont val="HGSｺﾞｼｯｸM"/>
        <family val="3"/>
        <charset val="128"/>
      </rPr>
      <t>シート3提出日参照</t>
    </r>
    <r>
      <rPr>
        <sz val="11"/>
        <color theme="1"/>
        <rFont val="HGSｺﾞｼｯｸM"/>
        <family val="3"/>
        <charset val="128"/>
      </rPr>
      <t xml:space="preserve">（下表）
</t>
    </r>
    <r>
      <rPr>
        <sz val="10"/>
        <color theme="1"/>
        <rFont val="HGSｺﾞｼｯｸM"/>
        <family val="3"/>
        <charset val="128"/>
      </rPr>
      <t>〔※講義修了の翌日
　または次の研修の最初の日〕</t>
    </r>
    <phoneticPr fontId="1"/>
  </si>
  <si>
    <t>コピーしたものを研修会場で提出</t>
    <phoneticPr fontId="1"/>
  </si>
  <si>
    <r>
      <rPr>
        <b/>
        <sz val="11"/>
        <color theme="1"/>
        <rFont val="HGPｺﾞｼｯｸM"/>
        <family val="3"/>
        <charset val="128"/>
      </rPr>
      <t>受講直後</t>
    </r>
    <r>
      <rPr>
        <sz val="11"/>
        <color theme="1"/>
        <rFont val="HGPｺﾞｼｯｸM"/>
        <family val="3"/>
        <charset val="128"/>
      </rPr>
      <t xml:space="preserve">
</t>
    </r>
    <r>
      <rPr>
        <sz val="10"/>
        <color theme="1"/>
        <rFont val="HGPｺﾞｼｯｸM"/>
        <family val="3"/>
        <charset val="128"/>
      </rPr>
      <t>（全研修修了後）</t>
    </r>
    <rPh sb="0" eb="2">
      <t>ジュコウ</t>
    </rPh>
    <rPh sb="2" eb="4">
      <t>チョクゴ</t>
    </rPh>
    <rPh sb="6" eb="7">
      <t>ゼン</t>
    </rPh>
    <rPh sb="7" eb="9">
      <t>ケンシュウ</t>
    </rPh>
    <rPh sb="9" eb="12">
      <t>シュウリョウゴ</t>
    </rPh>
    <phoneticPr fontId="1"/>
  </si>
  <si>
    <t>シート２（全科目）、
シート３（最終日受講した科目）</t>
    <phoneticPr fontId="1"/>
  </si>
  <si>
    <t>メールに研修記録シート（EXＣＥＬファイル)を添付して送付</t>
    <phoneticPr fontId="1"/>
  </si>
  <si>
    <t>３か月後</t>
    <rPh sb="2" eb="4">
      <t>ゲツゴ</t>
    </rPh>
    <phoneticPr fontId="1"/>
  </si>
  <si>
    <t>①受講前</t>
    <rPh sb="1" eb="3">
      <t>ジュコウ</t>
    </rPh>
    <rPh sb="3" eb="4">
      <t>マエ</t>
    </rPh>
    <phoneticPr fontId="1"/>
  </si>
  <si>
    <t>②受講直後</t>
  </si>
  <si>
    <t>③３か月後</t>
    <phoneticPr fontId="1"/>
  </si>
  <si>
    <t>★データの送信先アドレス</t>
    <rPh sb="5" eb="7">
      <t>ソウシン</t>
    </rPh>
    <rPh sb="7" eb="8">
      <t>サキ</t>
    </rPh>
    <phoneticPr fontId="1"/>
  </si>
  <si>
    <t>1組：</t>
    <rPh sb="1" eb="2">
      <t>クミ</t>
    </rPh>
    <phoneticPr fontId="1"/>
  </si>
  <si>
    <t>senmon-1-1@silverz.or.jp</t>
    <phoneticPr fontId="1"/>
  </si>
  <si>
    <t>※提出の際は、ファイル名を下記の通り組み合わせ変更して送信してください。
　　ファイル名：　氏名かな　+　介護支援専門員登録番号</t>
    <phoneticPr fontId="1"/>
  </si>
  <si>
    <t>2組：</t>
    <rPh sb="1" eb="2">
      <t>クミ</t>
    </rPh>
    <phoneticPr fontId="1"/>
  </si>
  <si>
    <t>senmon-1-2@silverz.or.jp</t>
    <phoneticPr fontId="1"/>
  </si>
  <si>
    <t>★研修持参について</t>
    <rPh sb="1" eb="3">
      <t>ケンシュウ</t>
    </rPh>
    <rPh sb="3" eb="5">
      <t>ジサン</t>
    </rPh>
    <phoneticPr fontId="1"/>
  </si>
  <si>
    <t>　　すべてのシートを印刷し、必ず研修にご持参ください。</t>
    <phoneticPr fontId="1"/>
  </si>
  <si>
    <t>★留意事項</t>
    <rPh sb="1" eb="3">
      <t>リュウイ</t>
    </rPh>
    <rPh sb="3" eb="5">
      <t>ジコウ</t>
    </rPh>
    <phoneticPr fontId="1"/>
  </si>
  <si>
    <t>①このエクセルファイル（ブック）は、シートを削除せず常に上書きで保存してください。
②このエクセルファイル（ブック）をメールで送信する際も、提出シート以外のシートを削除しないでください。</t>
    <rPh sb="70" eb="72">
      <t>テイシュツ</t>
    </rPh>
    <rPh sb="75" eb="77">
      <t>イガイ</t>
    </rPh>
    <phoneticPr fontId="1"/>
  </si>
  <si>
    <t>研修記録シートについて</t>
    <phoneticPr fontId="1"/>
  </si>
  <si>
    <t>メール提出期間</t>
    <phoneticPr fontId="1"/>
  </si>
  <si>
    <t>★科目</t>
    <phoneticPr fontId="1"/>
  </si>
  <si>
    <t>主任介護支援専門員としての実践の振り返りと指導及び支援の実践
  「状態に応じた多様なサービス（地域密着型サービス、施設サービス等）の活用に関する事例 」</t>
    <phoneticPr fontId="1"/>
  </si>
  <si>
    <r>
      <t xml:space="preserve">◆科目の理解度
</t>
    </r>
    <r>
      <rPr>
        <sz val="9"/>
        <rFont val="HGPｺﾞｼｯｸM"/>
        <family val="3"/>
        <charset val="128"/>
      </rPr>
      <t>該当する数字を入力してください。</t>
    </r>
    <phoneticPr fontId="1"/>
  </si>
  <si>
    <t>４.理解できた                    ３.まあまあ理解できた 
２.あまり理解できなかった　　１.理解できなかった</t>
    <phoneticPr fontId="1"/>
  </si>
  <si>
    <t>：受講成果（受講者の目標の達成と実践への活用状況）を記載してください。</t>
    <phoneticPr fontId="1"/>
  </si>
  <si>
    <t>岩手居宅介護支援事業所　管理者　</t>
    <rPh sb="0" eb="2">
      <t>イワテ</t>
    </rPh>
    <rPh sb="2" eb="4">
      <t>キョタク</t>
    </rPh>
    <rPh sb="4" eb="6">
      <t>カイゴ</t>
    </rPh>
    <rPh sb="6" eb="8">
      <t>シエン</t>
    </rPh>
    <rPh sb="8" eb="11">
      <t>ジギョウショ</t>
    </rPh>
    <rPh sb="12" eb="15">
      <t>カンリシャ</t>
    </rPh>
    <phoneticPr fontId="41"/>
  </si>
  <si>
    <t>岩手花子</t>
    <rPh sb="0" eb="2">
      <t>イワテ</t>
    </rPh>
    <rPh sb="2" eb="4">
      <t>ハナコ</t>
    </rPh>
    <phoneticPr fontId="41"/>
  </si>
  <si>
    <t>研修記録シート1（目標）</t>
  </si>
  <si>
    <t>本科目に関連して、あなたが更に学んでいく必要があると考えることは何ですか</t>
    <rPh sb="0" eb="1">
      <t>ホン</t>
    </rPh>
    <rPh sb="1" eb="3">
      <t>カモク</t>
    </rPh>
    <rPh sb="4" eb="6">
      <t>カンレン</t>
    </rPh>
    <rPh sb="13" eb="14">
      <t>サラ</t>
    </rPh>
    <rPh sb="15" eb="16">
      <t>マナ</t>
    </rPh>
    <rPh sb="20" eb="22">
      <t>ヒツヨウ</t>
    </rPh>
    <rPh sb="26" eb="27">
      <t>カンガ</t>
    </rPh>
    <rPh sb="32" eb="33">
      <t>ナン</t>
    </rPh>
    <phoneticPr fontId="1"/>
  </si>
  <si>
    <t>４.理解できた                   ３.まあまあ理解できた 
２.あまり理解できなかった　　１.理解できなかった</t>
    <phoneticPr fontId="1"/>
  </si>
  <si>
    <t>◆科目の理解度
該当する数字を入力してください。</t>
    <phoneticPr fontId="1"/>
  </si>
  <si>
    <t>岩手　太郎</t>
    <rPh sb="0" eb="2">
      <t>イワテ</t>
    </rPh>
    <rPh sb="3" eb="5">
      <t>タロウ</t>
    </rPh>
    <phoneticPr fontId="41"/>
  </si>
  <si>
    <t>この振り返りシートは、科目の受講前後で各自の理解度を把握し、受講中の学習効果の向上と、受講後の学習のポイントを焦点化し、継続的な資質向上に役立てるものです。本科目を学習した時点で感じた事を書き留め、今後の学習方針や課題への取り組みを考える際に見返してみましょう。</t>
    <rPh sb="11" eb="13">
      <t>カモク</t>
    </rPh>
    <rPh sb="79" eb="81">
      <t>カ</t>
    </rPh>
    <phoneticPr fontId="1"/>
  </si>
  <si>
    <t>※科目受講の翌日または、次の研修の初日にコピーして提出してください。</t>
    <rPh sb="1" eb="3">
      <t>カモク</t>
    </rPh>
    <rPh sb="3" eb="5">
      <t>ジュコウ</t>
    </rPh>
    <rPh sb="6" eb="8">
      <t>ヨクジツ</t>
    </rPh>
    <rPh sb="12" eb="13">
      <t>ツギ</t>
    </rPh>
    <rPh sb="14" eb="16">
      <t>ケンシュウ</t>
    </rPh>
    <rPh sb="17" eb="19">
      <t>ショニチ</t>
    </rPh>
    <rPh sb="25" eb="27">
      <t>テイシュツ</t>
    </rPh>
    <phoneticPr fontId="1"/>
  </si>
  <si>
    <t>※備考欄への記入は任意です。自由に記入ください</t>
    <phoneticPr fontId="41"/>
  </si>
  <si>
    <t>集計データ（研修記録シート3）</t>
    <rPh sb="0" eb="2">
      <t>シュウケイ</t>
    </rPh>
    <rPh sb="6" eb="8">
      <t>ケンシュウ</t>
    </rPh>
    <rPh sb="8" eb="10">
      <t>キロク</t>
    </rPh>
    <phoneticPr fontId="1"/>
  </si>
  <si>
    <t>回答内容</t>
    <rPh sb="0" eb="2">
      <t>カイトウ</t>
    </rPh>
    <rPh sb="2" eb="4">
      <t>ナイヨウ</t>
    </rPh>
    <phoneticPr fontId="1"/>
  </si>
  <si>
    <t>①得た事</t>
    <rPh sb="1" eb="2">
      <t>エ</t>
    </rPh>
    <rPh sb="3" eb="4">
      <t>コト</t>
    </rPh>
    <phoneticPr fontId="1"/>
  </si>
  <si>
    <t>②活かせること</t>
    <rPh sb="1" eb="2">
      <t>イ</t>
    </rPh>
    <phoneticPr fontId="1"/>
  </si>
  <si>
    <t>③学ぶべきこと</t>
    <rPh sb="1" eb="2">
      <t>マナ</t>
    </rPh>
    <phoneticPr fontId="1"/>
  </si>
  <si>
    <t>④感じたこと</t>
    <phoneticPr fontId="1"/>
  </si>
  <si>
    <t>主任更新</t>
    <rPh sb="0" eb="2">
      <t>シュニン</t>
    </rPh>
    <rPh sb="2" eb="4">
      <t>コウシン</t>
    </rPh>
    <phoneticPr fontId="1"/>
  </si>
  <si>
    <t>2-1</t>
    <phoneticPr fontId="1"/>
  </si>
  <si>
    <t>2-2</t>
    <phoneticPr fontId="1"/>
  </si>
  <si>
    <t>2-3</t>
    <phoneticPr fontId="1"/>
  </si>
  <si>
    <t>2-4</t>
    <phoneticPr fontId="1"/>
  </si>
  <si>
    <t>2-5</t>
    <phoneticPr fontId="1"/>
  </si>
  <si>
    <t>2-6</t>
    <phoneticPr fontId="1"/>
  </si>
  <si>
    <t>2-7</t>
    <phoneticPr fontId="1"/>
  </si>
  <si>
    <t>3</t>
    <phoneticPr fontId="1"/>
  </si>
  <si>
    <t>研修記録シートについて（主任更新研修）</t>
    <rPh sb="12" eb="16">
      <t>シュニンコウシン</t>
    </rPh>
    <rPh sb="16" eb="18">
      <t>ケンシュウ</t>
    </rPh>
    <phoneticPr fontId="1"/>
  </si>
  <si>
    <t>（1）入力方法</t>
    <rPh sb="3" eb="7">
      <t>ニュウリョクホウホウ</t>
    </rPh>
    <phoneticPr fontId="1"/>
  </si>
  <si>
    <t>　入力方法は、シート１（記入例）、シート２、３（記入例）をご覧ください。</t>
    <rPh sb="1" eb="3">
      <t>ニュウリョク</t>
    </rPh>
    <rPh sb="3" eb="5">
      <t>ホウホウ</t>
    </rPh>
    <rPh sb="12" eb="14">
      <t>キニュウ</t>
    </rPh>
    <rPh sb="14" eb="15">
      <t>レイ</t>
    </rPh>
    <rPh sb="24" eb="26">
      <t>キニュウ</t>
    </rPh>
    <rPh sb="26" eb="27">
      <t>レイ</t>
    </rPh>
    <phoneticPr fontId="1"/>
  </si>
  <si>
    <t>　なお、受講前に入力した研修記録シートは、すべて印刷し、研修当日必ずお持ちください。</t>
    <rPh sb="4" eb="6">
      <t>ジュコウ</t>
    </rPh>
    <rPh sb="6" eb="7">
      <t>マエ</t>
    </rPh>
    <rPh sb="8" eb="10">
      <t>ニュウリョク</t>
    </rPh>
    <rPh sb="12" eb="14">
      <t>ケンシュウ</t>
    </rPh>
    <rPh sb="14" eb="16">
      <t>キロク</t>
    </rPh>
    <rPh sb="24" eb="26">
      <t>インサツ</t>
    </rPh>
    <rPh sb="28" eb="30">
      <t>ケンシュウ</t>
    </rPh>
    <rPh sb="30" eb="32">
      <t>トウジツ</t>
    </rPh>
    <rPh sb="32" eb="33">
      <t>カナラ</t>
    </rPh>
    <rPh sb="35" eb="36">
      <t>モ</t>
    </rPh>
    <phoneticPr fontId="1"/>
  </si>
  <si>
    <t>（2）提出時期</t>
    <rPh sb="3" eb="5">
      <t>テイシュツ</t>
    </rPh>
    <rPh sb="5" eb="7">
      <t>ジキ</t>
    </rPh>
    <phoneticPr fontId="1"/>
  </si>
  <si>
    <r>
      <t xml:space="preserve">シート１
</t>
    </r>
    <r>
      <rPr>
        <sz val="10"/>
        <color theme="1"/>
        <rFont val="ＭＳ ゴシック"/>
        <family val="3"/>
        <charset val="128"/>
      </rPr>
      <t>（目標）</t>
    </r>
    <rPh sb="6" eb="8">
      <t>モクヒョウ</t>
    </rPh>
    <phoneticPr fontId="1"/>
  </si>
  <si>
    <r>
      <t xml:space="preserve">シート２
</t>
    </r>
    <r>
      <rPr>
        <sz val="10"/>
        <color theme="1"/>
        <rFont val="ＭＳ ゴシック"/>
        <family val="3"/>
        <charset val="128"/>
      </rPr>
      <t>（評価）</t>
    </r>
    <rPh sb="6" eb="8">
      <t>ヒョウカ</t>
    </rPh>
    <phoneticPr fontId="1"/>
  </si>
  <si>
    <r>
      <t xml:space="preserve">シート３
</t>
    </r>
    <r>
      <rPr>
        <sz val="8"/>
        <color theme="1"/>
        <rFont val="ＭＳ ゴシック"/>
        <family val="3"/>
        <charset val="128"/>
      </rPr>
      <t>(振り返り)</t>
    </r>
    <rPh sb="6" eb="7">
      <t>フ</t>
    </rPh>
    <rPh sb="8" eb="9">
      <t>カエ</t>
    </rPh>
    <phoneticPr fontId="1"/>
  </si>
  <si>
    <r>
      <rPr>
        <b/>
        <sz val="11"/>
        <color theme="1"/>
        <rFont val="ＭＳ ゴシック"/>
        <family val="3"/>
        <charset val="128"/>
      </rPr>
      <t>受講直後</t>
    </r>
    <r>
      <rPr>
        <sz val="11"/>
        <color theme="1"/>
        <rFont val="ＭＳ ゴシック"/>
        <family val="3"/>
        <charset val="128"/>
      </rPr>
      <t xml:space="preserve">
</t>
    </r>
    <r>
      <rPr>
        <sz val="10"/>
        <color theme="1"/>
        <rFont val="ＭＳ ゴシック"/>
        <family val="3"/>
        <charset val="128"/>
      </rPr>
      <t>（全研修修了後）</t>
    </r>
    <rPh sb="0" eb="2">
      <t>ジュコウ</t>
    </rPh>
    <rPh sb="2" eb="4">
      <t>チョクゴ</t>
    </rPh>
    <rPh sb="6" eb="7">
      <t>ゼン</t>
    </rPh>
    <rPh sb="7" eb="9">
      <t>ケンシュウ</t>
    </rPh>
    <rPh sb="9" eb="12">
      <t>シュウリョウゴ</t>
    </rPh>
    <phoneticPr fontId="1"/>
  </si>
  <si>
    <t>（3）提出方法</t>
    <rPh sb="3" eb="5">
      <t>テイシュツ</t>
    </rPh>
    <rPh sb="5" eb="7">
      <t>ホウホウ</t>
    </rPh>
    <phoneticPr fontId="1"/>
  </si>
  <si>
    <t>　</t>
    <phoneticPr fontId="1"/>
  </si>
  <si>
    <t>　メールに研修記録シート（エクセルファイル)を添付して送付してください。</t>
    <phoneticPr fontId="1"/>
  </si>
  <si>
    <t>　メールが使用できない方は、コピーを郵送で提出してください。(原本は手元に残してください)</t>
    <phoneticPr fontId="1"/>
  </si>
  <si>
    <r>
      <t>　</t>
    </r>
    <r>
      <rPr>
        <b/>
        <u/>
        <sz val="11.5"/>
        <color rgb="FFFF0000"/>
        <rFont val="メイリオ"/>
        <family val="3"/>
        <charset val="128"/>
      </rPr>
      <t>◆ メール送信時のお願い及び留意事項 ◆</t>
    </r>
    <rPh sb="6" eb="9">
      <t>ソウシンジ</t>
    </rPh>
    <rPh sb="11" eb="12">
      <t>ネガ</t>
    </rPh>
    <rPh sb="13" eb="14">
      <t>オヨ</t>
    </rPh>
    <rPh sb="15" eb="17">
      <t>リュウイ</t>
    </rPh>
    <rPh sb="17" eb="19">
      <t>ジコウ</t>
    </rPh>
    <phoneticPr fontId="1"/>
  </si>
  <si>
    <t>　　　●　エクセルファイルは、提出シート以外のシートを削除しないでください。</t>
    <rPh sb="15" eb="17">
      <t>テイシュツ</t>
    </rPh>
    <rPh sb="20" eb="22">
      <t>イガイ</t>
    </rPh>
    <phoneticPr fontId="1"/>
  </si>
  <si>
    <t>　　　　※　シートを削除せず、常に上書きで保存してください。</t>
    <phoneticPr fontId="1"/>
  </si>
  <si>
    <t>（4）参考：科目名</t>
    <rPh sb="3" eb="5">
      <t>サンコウ</t>
    </rPh>
    <rPh sb="6" eb="9">
      <t>カモクメイ</t>
    </rPh>
    <phoneticPr fontId="1"/>
  </si>
  <si>
    <t>１組</t>
    <rPh sb="1" eb="2">
      <t>クミ</t>
    </rPh>
    <phoneticPr fontId="1"/>
  </si>
  <si>
    <t>２組</t>
    <rPh sb="1" eb="2">
      <t>クミ</t>
    </rPh>
    <phoneticPr fontId="1"/>
  </si>
  <si>
    <t>～令和３年６月４日(金)</t>
    <phoneticPr fontId="1"/>
  </si>
  <si>
    <t>令和３年６月18日(金) ～ ６月28日(月)</t>
    <rPh sb="0" eb="2">
      <t>レイワ</t>
    </rPh>
    <rPh sb="3" eb="4">
      <t>ネン</t>
    </rPh>
    <rPh sb="5" eb="6">
      <t>ガツ</t>
    </rPh>
    <rPh sb="8" eb="9">
      <t>ニチ</t>
    </rPh>
    <rPh sb="10" eb="11">
      <t>キン</t>
    </rPh>
    <rPh sb="16" eb="17">
      <t>ガツ</t>
    </rPh>
    <rPh sb="19" eb="20">
      <t>ニチ</t>
    </rPh>
    <rPh sb="20" eb="23">
      <t>ゲツ</t>
    </rPh>
    <phoneticPr fontId="1"/>
  </si>
  <si>
    <t>１組</t>
    <rPh sb="1" eb="2">
      <t>クミ</t>
    </rPh>
    <phoneticPr fontId="1"/>
  </si>
  <si>
    <t>２組</t>
    <rPh sb="1" eb="2">
      <t>クミ</t>
    </rPh>
    <phoneticPr fontId="1"/>
  </si>
  <si>
    <t>shuninkoushin-1@silverz.or.jp</t>
    <phoneticPr fontId="1"/>
  </si>
  <si>
    <t>shuninkoushin-2@silverz.or.jp</t>
    <phoneticPr fontId="1"/>
  </si>
  <si>
    <t>主任更新</t>
    <rPh sb="0" eb="4">
      <t>シュニンコウシン</t>
    </rPh>
    <phoneticPr fontId="1"/>
  </si>
  <si>
    <t>※「受講後」の欄について：
　 実務に就いていない場合は、未就労である旨を記載の上、ご提出ください。このシートは、就労後にご活用ください。</t>
    <rPh sb="16" eb="18">
      <t>ジツム</t>
    </rPh>
    <rPh sb="19" eb="20">
      <t>ツ</t>
    </rPh>
    <rPh sb="25" eb="27">
      <t>バアイ</t>
    </rPh>
    <phoneticPr fontId="41"/>
  </si>
  <si>
    <t>〇〇〇〇</t>
    <phoneticPr fontId="1"/>
  </si>
  <si>
    <t>①〇〇〇〇〇〇～</t>
    <phoneticPr fontId="1"/>
  </si>
  <si>
    <t>〇〇〇〇</t>
  </si>
  <si>
    <t>主任介護支援専門員としての実践の振り返りと指導及び支援の実践
  「状態に応じた多様なサービス（地域密着型サービス、施設サービス等）の活用に関する事例 」</t>
  </si>
  <si>
    <t>②-6主任介護支援専門員としての実践の振り返りと指導及び支援の実践「社会資源の活用に向けた関係機関との連携に関する事例」</t>
    <phoneticPr fontId="1"/>
  </si>
  <si>
    <t>令和３年11月８日(月)
　　　～11月17日(水)</t>
    <rPh sb="0" eb="2">
      <t>レイワ</t>
    </rPh>
    <rPh sb="3" eb="4">
      <t>ネン</t>
    </rPh>
    <rPh sb="6" eb="7">
      <t>ガツ</t>
    </rPh>
    <rPh sb="8" eb="9">
      <t>ニチ</t>
    </rPh>
    <rPh sb="9" eb="12">
      <t>ゲツ</t>
    </rPh>
    <rPh sb="19" eb="20">
      <t>ガツ</t>
    </rPh>
    <rPh sb="22" eb="23">
      <t>ニチ</t>
    </rPh>
    <rPh sb="24" eb="25">
      <t>スイ</t>
    </rPh>
    <phoneticPr fontId="1"/>
  </si>
  <si>
    <t>令和３年11月26日(木)
　　　～12月５日(日)</t>
    <rPh sb="24" eb="25">
      <t>ニチ</t>
    </rPh>
    <phoneticPr fontId="1"/>
  </si>
  <si>
    <r>
      <t>　　　●　エクセルファイル名を、</t>
    </r>
    <r>
      <rPr>
        <b/>
        <u/>
        <sz val="11"/>
        <color theme="1"/>
        <rFont val="ＭＳ ゴシック"/>
        <family val="3"/>
        <charset val="128"/>
      </rPr>
      <t>ご自身のお名前(ひらがな表記)</t>
    </r>
    <r>
      <rPr>
        <sz val="11"/>
        <color theme="1"/>
        <rFont val="ＭＳ 明朝"/>
        <family val="1"/>
        <charset val="128"/>
      </rPr>
      <t>に変更して送信してください。</t>
    </r>
    <rPh sb="13" eb="14">
      <t>メイ</t>
    </rPh>
    <rPh sb="17" eb="19">
      <t>ジシン</t>
    </rPh>
    <rPh sb="21" eb="23">
      <t>ナマエ</t>
    </rPh>
    <rPh sb="28" eb="30">
      <t>ヒョウキ</t>
    </rPh>
    <rPh sb="32" eb="34">
      <t>ヘンコウ</t>
    </rPh>
    <rPh sb="36" eb="38">
      <t>ソウシン</t>
    </rPh>
    <phoneticPr fontId="1"/>
  </si>
  <si>
    <r>
      <t>　　　　例）</t>
    </r>
    <r>
      <rPr>
        <b/>
        <sz val="11"/>
        <color theme="1"/>
        <rFont val="ＭＳ ゴシック"/>
        <family val="3"/>
        <charset val="128"/>
      </rPr>
      <t>いわてたろう</t>
    </r>
    <r>
      <rPr>
        <sz val="11"/>
        <color theme="1"/>
        <rFont val="ＭＳ 明朝"/>
        <family val="1"/>
        <charset val="128"/>
      </rPr>
      <t>.xlsx　　　　</t>
    </r>
    <rPh sb="4" eb="5">
      <t>レイ</t>
    </rPh>
    <phoneticPr fontId="1"/>
  </si>
  <si>
    <r>
      <t>　　　　例）研修記録シート</t>
    </r>
    <r>
      <rPr>
        <b/>
        <sz val="11"/>
        <color theme="1"/>
        <rFont val="ＭＳ ゴシック"/>
        <family val="3"/>
        <charset val="128"/>
      </rPr>
      <t>（受講前）</t>
    </r>
    <rPh sb="4" eb="5">
      <t>レイ</t>
    </rPh>
    <rPh sb="6" eb="10">
      <t>ケンシュウキロク</t>
    </rPh>
    <rPh sb="14" eb="17">
      <t>ジュコウマエ</t>
    </rPh>
    <phoneticPr fontId="1"/>
  </si>
  <si>
    <r>
      <t>　　　●　メールの件名は、「研修記録シート</t>
    </r>
    <r>
      <rPr>
        <b/>
        <sz val="11"/>
        <color theme="1"/>
        <rFont val="ＭＳ ゴシック"/>
        <family val="3"/>
        <charset val="128"/>
      </rPr>
      <t>(※提出時期)</t>
    </r>
    <r>
      <rPr>
        <sz val="11"/>
        <color theme="1"/>
        <rFont val="ＭＳ 明朝"/>
        <family val="1"/>
        <charset val="128"/>
      </rPr>
      <t>」でお願いします。</t>
    </r>
    <rPh sb="9" eb="11">
      <t>ケンメイ</t>
    </rPh>
    <rPh sb="14" eb="16">
      <t>ケンシュウ</t>
    </rPh>
    <rPh sb="16" eb="18">
      <t>キロク</t>
    </rPh>
    <rPh sb="23" eb="25">
      <t>テイシュツ</t>
    </rPh>
    <rPh sb="25" eb="27">
      <t>ジキ</t>
    </rPh>
    <rPh sb="31" eb="32">
      <t>ネガ</t>
    </rPh>
    <phoneticPr fontId="1"/>
  </si>
  <si>
    <t>※「受講後」の欄は、実務に就いていない場合は、未就労である旨を記載の上ご提出いただき、就労後にご活用ください。</t>
    <rPh sb="13" eb="14">
      <t>ツ</t>
    </rPh>
    <rPh sb="19" eb="21">
      <t>バアイ</t>
    </rPh>
    <phoneticPr fontId="1"/>
  </si>
  <si>
    <t>※管理者欄は、受講者が管理者本人、または、実務に就いていない等の理由により記入できない場合は、地域の主任介護支援専門員に相談して記入をお願いします。</t>
    <phoneticPr fontId="1"/>
  </si>
  <si>
    <t>提出用メールアドレス</t>
    <rPh sb="0" eb="2">
      <t>テイシュツ</t>
    </rPh>
    <rPh sb="2" eb="3">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</si>
</sst>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m/d\ h:mm;@"/>
  </numFmts>
  <fonts count="72"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10"/>
      <name val="HGPｺﾞｼｯｸM"/>
      <family val="3"/>
      <charset val="128"/>
    </font>
    <font>
      <sz val="8"/>
      <name val="HGPｺﾞｼｯｸM"/>
      <family val="3"/>
      <charset val="128"/>
    </font>
    <font>
      <sz val="9"/>
      <name val="HGPｺﾞｼｯｸM"/>
      <family val="3"/>
      <charset val="128"/>
    </font>
    <font>
      <sz val="6"/>
      <name val="HGPｺﾞｼｯｸM"/>
      <family val="3"/>
      <charset val="128"/>
    </font>
    <font>
      <sz val="6"/>
      <name val="ＭＳ Ｐゴシック"/>
      <family val="3"/>
      <charset val="128"/>
    </font>
    <font>
      <sz val="10"/>
      <color indexed="8"/>
      <name val="HGPｺﾞｼｯｸM"/>
      <family val="3"/>
      <charset val="128"/>
    </font>
    <font>
      <sz val="6"/>
      <name val="ＭＳ Ｐゴシック"/>
      <family val="3"/>
      <charset val="128"/>
    </font>
    <font>
      <sz val="11"/>
      <color theme="0"/>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sz val="18"/>
      <color theme="1"/>
      <name val="HGP創英角ｺﾞｼｯｸUB"/>
      <family val="3"/>
      <charset val="128"/>
    </font>
    <font>
      <sz val="14"/>
      <color theme="1"/>
      <name val="ＭＳ Ｐゴシック"/>
      <family val="3"/>
      <charset val="128"/>
      <scheme val="minor"/>
    </font>
    <font>
      <sz val="10"/>
      <color theme="1"/>
      <name val="ＭＳ Ｐゴシック"/>
      <family val="3"/>
      <charset val="128"/>
      <scheme val="minor"/>
    </font>
    <font>
      <sz val="11"/>
      <color rgb="FF0070C0"/>
      <name val="ＭＳ Ｐゴシック"/>
      <family val="3"/>
      <charset val="128"/>
      <scheme val="minor"/>
    </font>
    <font>
      <sz val="11"/>
      <name val="ＭＳ Ｐゴシック"/>
      <family val="3"/>
      <charset val="128"/>
      <scheme val="minor"/>
    </font>
    <font>
      <sz val="11"/>
      <color theme="1"/>
      <name val="HGPｺﾞｼｯｸM"/>
      <family val="3"/>
      <charset val="128"/>
    </font>
    <font>
      <sz val="16"/>
      <color theme="1"/>
      <name val="HGP創英角ｺﾞｼｯｸUB"/>
      <family val="3"/>
      <charset val="128"/>
    </font>
    <font>
      <sz val="10"/>
      <color theme="1"/>
      <name val="HGP創英角ｺﾞｼｯｸUB"/>
      <family val="3"/>
      <charset val="128"/>
    </font>
    <font>
      <sz val="18"/>
      <color theme="1"/>
      <name val="HGPｺﾞｼｯｸM"/>
      <family val="3"/>
      <charset val="128"/>
    </font>
    <font>
      <sz val="10"/>
      <color theme="1"/>
      <name val="HGPｺﾞｼｯｸM"/>
      <family val="3"/>
      <charset val="128"/>
    </font>
    <font>
      <sz val="12"/>
      <color theme="1"/>
      <name val="HGPｺﾞｼｯｸM"/>
      <family val="3"/>
      <charset val="128"/>
    </font>
    <font>
      <sz val="14"/>
      <color theme="1"/>
      <name val="HGPｺﾞｼｯｸM"/>
      <family val="3"/>
      <charset val="128"/>
    </font>
    <font>
      <sz val="10"/>
      <color rgb="FFFF0000"/>
      <name val="HGPｺﾞｼｯｸM"/>
      <family val="3"/>
      <charset val="128"/>
    </font>
    <font>
      <sz val="11"/>
      <color rgb="FF000000"/>
      <name val="ＭＳ 明朝"/>
      <family val="1"/>
      <charset val="128"/>
    </font>
    <font>
      <b/>
      <sz val="11"/>
      <color rgb="FF0070C0"/>
      <name val="ＭＳ Ｐゴシック"/>
      <family val="3"/>
      <charset val="128"/>
      <scheme val="minor"/>
    </font>
    <font>
      <b/>
      <sz val="14"/>
      <color theme="1"/>
      <name val="HGPｺﾞｼｯｸM"/>
      <family val="3"/>
      <charset val="128"/>
    </font>
    <font>
      <b/>
      <sz val="12"/>
      <color theme="1"/>
      <name val="HGPｺﾞｼｯｸM"/>
      <family val="3"/>
      <charset val="128"/>
    </font>
    <font>
      <b/>
      <sz val="16"/>
      <color theme="1"/>
      <name val="HGPｺﾞｼｯｸM"/>
      <family val="3"/>
      <charset val="128"/>
    </font>
    <font>
      <sz val="9"/>
      <color rgb="FFC00000"/>
      <name val="HGPｺﾞｼｯｸM"/>
      <family val="3"/>
      <charset val="128"/>
    </font>
    <font>
      <sz val="12"/>
      <color theme="1"/>
      <name val="ＭＳ Ｐゴシック"/>
      <family val="3"/>
      <charset val="128"/>
      <scheme val="minor"/>
    </font>
    <font>
      <b/>
      <sz val="12"/>
      <color theme="1"/>
      <name val="ＭＳ Ｐゴシック"/>
      <family val="3"/>
      <charset val="128"/>
      <scheme val="minor"/>
    </font>
    <font>
      <sz val="9"/>
      <color theme="1"/>
      <name val="HGPｺﾞｼｯｸM"/>
      <family val="3"/>
      <charset val="128"/>
    </font>
    <font>
      <b/>
      <sz val="11"/>
      <color theme="1"/>
      <name val="HGPｺﾞｼｯｸM"/>
      <family val="3"/>
      <charset val="128"/>
    </font>
    <font>
      <sz val="11"/>
      <color theme="1"/>
      <name val="HGSｺﾞｼｯｸM"/>
      <family val="3"/>
      <charset val="128"/>
    </font>
    <font>
      <b/>
      <sz val="11"/>
      <color theme="1"/>
      <name val="HGSｺﾞｼｯｸM"/>
      <family val="3"/>
      <charset val="128"/>
    </font>
    <font>
      <sz val="10"/>
      <color theme="1"/>
      <name val="HGSｺﾞｼｯｸM"/>
      <family val="3"/>
      <charset val="128"/>
    </font>
    <font>
      <b/>
      <sz val="12"/>
      <name val="HGPｺﾞｼｯｸM"/>
      <family val="3"/>
      <charset val="128"/>
    </font>
    <font>
      <sz val="11"/>
      <name val="HGPｺﾞｼｯｸM"/>
      <family val="3"/>
      <charset val="128"/>
    </font>
    <font>
      <sz val="6"/>
      <name val="ＭＳ Ｐゴシック"/>
      <family val="3"/>
      <charset val="128"/>
      <scheme val="minor"/>
    </font>
    <font>
      <b/>
      <sz val="16"/>
      <color indexed="81"/>
      <name val="ＭＳ Ｐゴシック"/>
      <family val="3"/>
      <charset val="128"/>
    </font>
    <font>
      <sz val="9"/>
      <color theme="1"/>
      <name val="HGSｺﾞｼｯｸM"/>
      <family val="3"/>
      <charset val="128"/>
    </font>
    <font>
      <sz val="11"/>
      <color theme="0"/>
      <name val="HGPｺﾞｼｯｸM"/>
      <family val="3"/>
      <charset val="128"/>
    </font>
    <font>
      <b/>
      <sz val="16"/>
      <name val="HGPｺﾞｼｯｸM"/>
      <family val="3"/>
      <charset val="128"/>
    </font>
    <font>
      <sz val="14"/>
      <color theme="0"/>
      <name val="HGPｺﾞｼｯｸM"/>
      <family val="3"/>
      <charset val="128"/>
    </font>
    <font>
      <sz val="14"/>
      <color theme="0"/>
      <name val="ＭＳ Ｐゴシック"/>
      <family val="3"/>
      <charset val="128"/>
      <scheme val="minor"/>
    </font>
    <font>
      <sz val="9"/>
      <color theme="0"/>
      <name val="HGPｺﾞｼｯｸM"/>
      <family val="3"/>
      <charset val="128"/>
    </font>
    <font>
      <sz val="10"/>
      <color theme="0"/>
      <name val="HGPｺﾞｼｯｸM"/>
      <family val="3"/>
      <charset val="128"/>
    </font>
    <font>
      <sz val="11"/>
      <color theme="0" tint="-0.499984740745262"/>
      <name val="HGPｺﾞｼｯｸM"/>
      <family val="3"/>
      <charset val="128"/>
    </font>
    <font>
      <b/>
      <sz val="14"/>
      <color theme="0"/>
      <name val="メイリオ"/>
      <family val="3"/>
      <charset val="128"/>
    </font>
    <font>
      <sz val="11"/>
      <color theme="1"/>
      <name val="メイリオ"/>
      <family val="3"/>
      <charset val="128"/>
    </font>
    <font>
      <sz val="11"/>
      <color theme="1"/>
      <name val="ＭＳ 明朝"/>
      <family val="1"/>
      <charset val="128"/>
    </font>
    <font>
      <b/>
      <sz val="12"/>
      <color theme="1"/>
      <name val="ＭＳ 明朝"/>
      <family val="1"/>
      <charset val="128"/>
    </font>
    <font>
      <b/>
      <sz val="11"/>
      <color theme="1"/>
      <name val="ＭＳ ゴシック"/>
      <family val="3"/>
      <charset val="128"/>
    </font>
    <font>
      <b/>
      <sz val="10"/>
      <color theme="1"/>
      <name val="ＭＳ ゴシック"/>
      <family val="3"/>
      <charset val="128"/>
    </font>
    <font>
      <sz val="10"/>
      <color theme="1"/>
      <name val="ＭＳ ゴシック"/>
      <family val="3"/>
      <charset val="128"/>
    </font>
    <font>
      <sz val="8"/>
      <color theme="1"/>
      <name val="ＭＳ ゴシック"/>
      <family val="3"/>
      <charset val="128"/>
    </font>
    <font>
      <sz val="11"/>
      <color theme="1"/>
      <name val="ＭＳ ゴシック"/>
      <family val="3"/>
      <charset val="128"/>
    </font>
    <font>
      <b/>
      <sz val="11"/>
      <color theme="1"/>
      <name val="ＭＳ 明朝"/>
      <family val="1"/>
      <charset val="128"/>
    </font>
    <font>
      <u/>
      <sz val="14"/>
      <color theme="10"/>
      <name val="ＭＳ Ｐゴシック"/>
      <family val="3"/>
      <charset val="128"/>
    </font>
    <font>
      <b/>
      <sz val="11.5"/>
      <color rgb="FFFF0000"/>
      <name val="メイリオ"/>
      <family val="3"/>
      <charset val="128"/>
    </font>
    <font>
      <b/>
      <u/>
      <sz val="11.5"/>
      <color rgb="FFFF0000"/>
      <name val="メイリオ"/>
      <family val="3"/>
      <charset val="128"/>
    </font>
    <font>
      <sz val="11"/>
      <color theme="0" tint="-0.499984740745262"/>
      <name val="ＭＳ 明朝"/>
      <family val="1"/>
      <charset val="128"/>
    </font>
    <font>
      <b/>
      <sz val="11"/>
      <color theme="0"/>
      <name val="ＭＳ ゴシック"/>
      <family val="3"/>
      <charset val="128"/>
    </font>
    <font>
      <sz val="10"/>
      <color theme="0" tint="-0.34998626667073579"/>
      <name val="HGPｺﾞｼｯｸM"/>
      <family val="3"/>
      <charset val="128"/>
    </font>
    <font>
      <sz val="10"/>
      <color theme="1"/>
      <name val="ＭＳ 明朝"/>
      <family val="1"/>
      <charset val="128"/>
    </font>
    <font>
      <sz val="9"/>
      <color theme="1"/>
      <name val="ＭＳ 明朝"/>
      <family val="1"/>
      <charset val="128"/>
    </font>
    <font>
      <sz val="11"/>
      <name val="ＭＳ 明朝"/>
      <family val="1"/>
      <charset val="128"/>
    </font>
    <font>
      <b/>
      <u/>
      <sz val="12"/>
      <color theme="10"/>
      <name val="メイリオ"/>
      <family val="3"/>
      <charset val="128"/>
    </font>
    <font>
      <b/>
      <u/>
      <sz val="11"/>
      <color theme="1"/>
      <name val="ＭＳ ゴシック"/>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1" tint="0.14999847407452621"/>
        <bgColor indexed="64"/>
      </patternFill>
    </fill>
    <fill>
      <patternFill patternType="solid">
        <fgColor rgb="FFFFFFCC"/>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1" tint="4.9989318521683403E-2"/>
        <bgColor indexed="64"/>
      </patternFill>
    </fill>
    <fill>
      <patternFill patternType="solid">
        <fgColor rgb="FF99CCFF"/>
        <bgColor indexed="64"/>
      </patternFill>
    </fill>
    <fill>
      <patternFill patternType="solid">
        <fgColor rgb="FFFFCC99"/>
        <bgColor indexed="64"/>
      </patternFill>
    </fill>
    <fill>
      <patternFill patternType="solid">
        <fgColor rgb="FF0070C0"/>
        <bgColor indexed="64"/>
      </patternFill>
    </fill>
  </fills>
  <borders count="218">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theme="1"/>
      </left>
      <right/>
      <top style="hair">
        <color theme="1"/>
      </top>
      <bottom style="hair">
        <color theme="1"/>
      </bottom>
      <diagonal/>
    </border>
    <border>
      <left style="thin">
        <color theme="1"/>
      </left>
      <right style="hair">
        <color theme="1"/>
      </right>
      <top style="hair">
        <color theme="1"/>
      </top>
      <bottom style="hair">
        <color theme="1"/>
      </bottom>
      <diagonal/>
    </border>
    <border>
      <left/>
      <right/>
      <top/>
      <bottom style="medium">
        <color rgb="FFFF0000"/>
      </bottom>
      <diagonal/>
    </border>
    <border>
      <left style="medium">
        <color rgb="FFFF0000"/>
      </left>
      <right style="medium">
        <color rgb="FFFF0000"/>
      </right>
      <top style="medium">
        <color rgb="FFFF0000"/>
      </top>
      <bottom style="medium">
        <color rgb="FFFF0000"/>
      </bottom>
      <diagonal/>
    </border>
    <border>
      <left style="thin">
        <color theme="1"/>
      </left>
      <right/>
      <top style="hair">
        <color theme="1"/>
      </top>
      <bottom/>
      <diagonal/>
    </border>
    <border>
      <left style="thin">
        <color theme="1"/>
      </left>
      <right style="hair">
        <color theme="1"/>
      </right>
      <top style="hair">
        <color theme="1"/>
      </top>
      <bottom/>
      <diagonal/>
    </border>
    <border>
      <left style="hair">
        <color theme="1"/>
      </left>
      <right/>
      <top style="hair">
        <color theme="1"/>
      </top>
      <bottom/>
      <diagonal/>
    </border>
    <border>
      <left/>
      <right/>
      <top style="hair">
        <color theme="1"/>
      </top>
      <bottom/>
      <diagonal/>
    </border>
    <border>
      <left/>
      <right style="thin">
        <color indexed="64"/>
      </right>
      <top style="hair">
        <color theme="1"/>
      </top>
      <bottom/>
      <diagonal/>
    </border>
    <border>
      <left style="hair">
        <color theme="1"/>
      </left>
      <right/>
      <top style="hair">
        <color theme="1"/>
      </top>
      <bottom style="hair">
        <color theme="1"/>
      </bottom>
      <diagonal/>
    </border>
    <border>
      <left/>
      <right/>
      <top style="hair">
        <color theme="1"/>
      </top>
      <bottom style="hair">
        <color theme="1"/>
      </bottom>
      <diagonal/>
    </border>
    <border>
      <left style="thin">
        <color theme="1"/>
      </left>
      <right/>
      <top style="hair">
        <color theme="1"/>
      </top>
      <bottom style="thin">
        <color theme="1"/>
      </bottom>
      <diagonal/>
    </border>
    <border>
      <left style="thin">
        <color theme="1"/>
      </left>
      <right/>
      <top/>
      <bottom style="thin">
        <color theme="1"/>
      </bottom>
      <diagonal/>
    </border>
    <border>
      <left style="medium">
        <color rgb="FFFF0000"/>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top style="thin">
        <color indexed="64"/>
      </top>
      <bottom style="medium">
        <color rgb="FFFF0000"/>
      </bottom>
      <diagonal/>
    </border>
    <border>
      <left/>
      <right/>
      <top/>
      <bottom style="thin">
        <color theme="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hair">
        <color indexed="64"/>
      </left>
      <right style="medium">
        <color rgb="FFFF0000"/>
      </right>
      <top style="hair">
        <color indexed="64"/>
      </top>
      <bottom style="hair">
        <color indexed="64"/>
      </bottom>
      <diagonal/>
    </border>
    <border>
      <left style="medium">
        <color rgb="FFFF0000"/>
      </left>
      <right style="thin">
        <color indexed="64"/>
      </right>
      <top style="hair">
        <color indexed="64"/>
      </top>
      <bottom style="hair">
        <color indexed="64"/>
      </bottom>
      <diagonal/>
    </border>
    <border>
      <left style="thin">
        <color indexed="64"/>
      </left>
      <right style="medium">
        <color rgb="FFFF0000"/>
      </right>
      <top style="hair">
        <color indexed="64"/>
      </top>
      <bottom style="hair">
        <color indexed="64"/>
      </bottom>
      <diagonal/>
    </border>
    <border>
      <left style="hair">
        <color indexed="64"/>
      </left>
      <right style="medium">
        <color rgb="FFFF0000"/>
      </right>
      <top style="hair">
        <color indexed="64"/>
      </top>
      <bottom style="thin">
        <color indexed="64"/>
      </bottom>
      <diagonal/>
    </border>
    <border>
      <left style="medium">
        <color rgb="FFFF0000"/>
      </left>
      <right style="thin">
        <color indexed="64"/>
      </right>
      <top style="hair">
        <color indexed="64"/>
      </top>
      <bottom style="medium">
        <color rgb="FFFF0000"/>
      </bottom>
      <diagonal/>
    </border>
    <border>
      <left style="thin">
        <color indexed="64"/>
      </left>
      <right style="thin">
        <color indexed="64"/>
      </right>
      <top style="hair">
        <color indexed="64"/>
      </top>
      <bottom style="medium">
        <color rgb="FFFF0000"/>
      </bottom>
      <diagonal/>
    </border>
    <border>
      <left style="thin">
        <color indexed="64"/>
      </left>
      <right style="medium">
        <color rgb="FFFF0000"/>
      </right>
      <top style="hair">
        <color indexed="64"/>
      </top>
      <bottom style="medium">
        <color rgb="FFFF0000"/>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style="thin">
        <color theme="1"/>
      </top>
      <bottom/>
      <diagonal/>
    </border>
    <border>
      <left/>
      <right style="thin">
        <color theme="1"/>
      </right>
      <top/>
      <bottom/>
      <diagonal/>
    </border>
    <border>
      <left style="hair">
        <color indexed="64"/>
      </left>
      <right style="medium">
        <color rgb="FFFF0000"/>
      </right>
      <top style="thin">
        <color indexed="64"/>
      </top>
      <bottom style="hair">
        <color indexed="64"/>
      </bottom>
      <diagonal/>
    </border>
    <border>
      <left style="medium">
        <color rgb="FFFF0000"/>
      </left>
      <right style="thin">
        <color indexed="64"/>
      </right>
      <top style="medium">
        <color rgb="FFFF0000"/>
      </top>
      <bottom style="hair">
        <color indexed="64"/>
      </bottom>
      <diagonal/>
    </border>
    <border>
      <left style="thin">
        <color indexed="64"/>
      </left>
      <right style="thin">
        <color indexed="64"/>
      </right>
      <top style="medium">
        <color rgb="FFFF0000"/>
      </top>
      <bottom style="hair">
        <color indexed="64"/>
      </bottom>
      <diagonal/>
    </border>
    <border>
      <left style="thin">
        <color indexed="64"/>
      </left>
      <right style="medium">
        <color rgb="FFFF0000"/>
      </right>
      <top style="medium">
        <color rgb="FFFF0000"/>
      </top>
      <bottom style="hair">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theme="1"/>
      </left>
      <right style="thin">
        <color theme="1"/>
      </right>
      <top style="medium">
        <color rgb="FFFF0000"/>
      </top>
      <bottom style="hair">
        <color theme="1"/>
      </bottom>
      <diagonal/>
    </border>
    <border>
      <left style="thin">
        <color theme="1"/>
      </left>
      <right style="medium">
        <color rgb="FFFF0000"/>
      </right>
      <top style="medium">
        <color rgb="FFFF0000"/>
      </top>
      <bottom style="hair">
        <color theme="1"/>
      </bottom>
      <diagonal/>
    </border>
    <border>
      <left style="thin">
        <color theme="1"/>
      </left>
      <right style="thin">
        <color theme="1"/>
      </right>
      <top style="hair">
        <color theme="1"/>
      </top>
      <bottom style="hair">
        <color theme="1"/>
      </bottom>
      <diagonal/>
    </border>
    <border>
      <left style="thin">
        <color theme="1"/>
      </left>
      <right style="medium">
        <color rgb="FFFF0000"/>
      </right>
      <top style="hair">
        <color theme="1"/>
      </top>
      <bottom style="hair">
        <color theme="1"/>
      </bottom>
      <diagonal/>
    </border>
    <border>
      <left style="thin">
        <color indexed="64"/>
      </left>
      <right/>
      <top style="medium">
        <color rgb="FFFF0000"/>
      </top>
      <bottom style="hair">
        <color theme="1"/>
      </bottom>
      <diagonal/>
    </border>
    <border>
      <left/>
      <right/>
      <top style="medium">
        <color rgb="FFFF0000"/>
      </top>
      <bottom style="hair">
        <color theme="1"/>
      </bottom>
      <diagonal/>
    </border>
    <border>
      <left/>
      <right style="thin">
        <color theme="1"/>
      </right>
      <top style="medium">
        <color rgb="FFFF0000"/>
      </top>
      <bottom style="hair">
        <color theme="1"/>
      </bottom>
      <diagonal/>
    </border>
    <border>
      <left/>
      <right style="thin">
        <color theme="1"/>
      </right>
      <top style="medium">
        <color rgb="FFFF0000"/>
      </top>
      <bottom style="medium">
        <color rgb="FFFF0000"/>
      </bottom>
      <diagonal/>
    </border>
    <border>
      <left style="thin">
        <color theme="1"/>
      </left>
      <right/>
      <top/>
      <bottom style="medium">
        <color rgb="FFFF0000"/>
      </bottom>
      <diagonal/>
    </border>
    <border>
      <left/>
      <right style="thin">
        <color theme="1"/>
      </right>
      <top/>
      <bottom style="medium">
        <color rgb="FFFF0000"/>
      </bottom>
      <diagonal/>
    </border>
    <border>
      <left style="thin">
        <color theme="1"/>
      </left>
      <right style="thin">
        <color theme="1"/>
      </right>
      <top style="thin">
        <color theme="1"/>
      </top>
      <bottom style="thin">
        <color theme="1"/>
      </bottom>
      <diagonal/>
    </border>
    <border>
      <left/>
      <right style="thin">
        <color theme="1"/>
      </right>
      <top/>
      <bottom style="thin">
        <color theme="1"/>
      </bottom>
      <diagonal/>
    </border>
    <border>
      <left style="medium">
        <color rgb="FFFF0000"/>
      </left>
      <right/>
      <top style="medium">
        <color rgb="FFFF0000"/>
      </top>
      <bottom style="hair">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style="medium">
        <color rgb="FFFF0000"/>
      </top>
      <bottom style="hair">
        <color theme="1"/>
      </bottom>
      <diagonal/>
    </border>
    <border>
      <left style="thin">
        <color indexed="64"/>
      </left>
      <right/>
      <top style="hair">
        <color theme="1"/>
      </top>
      <bottom style="hair">
        <color theme="1"/>
      </bottom>
      <diagonal/>
    </border>
    <border>
      <left/>
      <right style="thin">
        <color theme="1"/>
      </right>
      <top style="hair">
        <color theme="1"/>
      </top>
      <bottom style="hair">
        <color theme="1"/>
      </bottom>
      <diagonal/>
    </border>
    <border>
      <left style="medium">
        <color rgb="FFFF0000"/>
      </left>
      <right/>
      <top style="hair">
        <color theme="1"/>
      </top>
      <bottom style="hair">
        <color theme="1"/>
      </bottom>
      <diagonal/>
    </border>
    <border>
      <left/>
      <right style="thin">
        <color theme="1"/>
      </right>
      <top style="hair">
        <color theme="1"/>
      </top>
      <bottom style="thin">
        <color theme="1"/>
      </bottom>
      <diagonal/>
    </border>
    <border>
      <left style="thin">
        <color theme="1"/>
      </left>
      <right/>
      <top style="hair">
        <color theme="1"/>
      </top>
      <bottom style="medium">
        <color rgb="FFFF0000"/>
      </bottom>
      <diagonal/>
    </border>
    <border>
      <left/>
      <right/>
      <top style="hair">
        <color theme="1"/>
      </top>
      <bottom style="medium">
        <color rgb="FFFF0000"/>
      </bottom>
      <diagonal/>
    </border>
    <border>
      <left/>
      <right style="medium">
        <color rgb="FFFF0000"/>
      </right>
      <top style="hair">
        <color theme="1"/>
      </top>
      <bottom style="medium">
        <color rgb="FFFF0000"/>
      </bottom>
      <diagonal/>
    </border>
    <border>
      <left/>
      <right style="thin">
        <color theme="1"/>
      </right>
      <top style="hair">
        <color theme="1"/>
      </top>
      <bottom style="medium">
        <color rgb="FFFF0000"/>
      </bottom>
      <diagonal/>
    </border>
    <border>
      <left style="thin">
        <color indexed="64"/>
      </left>
      <right/>
      <top style="hair">
        <color theme="1"/>
      </top>
      <bottom style="medium">
        <color rgb="FFFF0000"/>
      </bottom>
      <diagonal/>
    </border>
    <border>
      <left style="medium">
        <color rgb="FFFF0000"/>
      </left>
      <right/>
      <top style="hair">
        <color theme="1"/>
      </top>
      <bottom style="medium">
        <color rgb="FFFF0000"/>
      </bottom>
      <diagonal/>
    </border>
    <border>
      <left/>
      <right style="medium">
        <color rgb="FFFF0000"/>
      </right>
      <top style="hair">
        <color theme="1"/>
      </top>
      <bottom style="hair">
        <color theme="1"/>
      </bottom>
      <diagonal/>
    </border>
    <border>
      <left style="thin">
        <color theme="1"/>
      </left>
      <right/>
      <top style="medium">
        <color rgb="FFFF0000"/>
      </top>
      <bottom style="medium">
        <color rgb="FFFF0000"/>
      </bottom>
      <diagonal/>
    </border>
    <border diagonalUp="1">
      <left style="medium">
        <color rgb="FFFF0000"/>
      </left>
      <right style="thin">
        <color theme="1"/>
      </right>
      <top style="thin">
        <color theme="1"/>
      </top>
      <bottom/>
      <diagonal style="hair">
        <color indexed="64"/>
      </diagonal>
    </border>
    <border diagonalUp="1">
      <left style="thin">
        <color theme="1"/>
      </left>
      <right style="thin">
        <color theme="1"/>
      </right>
      <top style="thin">
        <color theme="1"/>
      </top>
      <bottom/>
      <diagonal style="hair">
        <color indexed="64"/>
      </diagonal>
    </border>
    <border>
      <left style="hair">
        <color theme="1"/>
      </left>
      <right/>
      <top style="hair">
        <color theme="1"/>
      </top>
      <bottom style="thin">
        <color theme="1"/>
      </bottom>
      <diagonal/>
    </border>
    <border>
      <left/>
      <right/>
      <top style="hair">
        <color theme="1"/>
      </top>
      <bottom style="thin">
        <color theme="1"/>
      </bottom>
      <diagonal/>
    </border>
    <border>
      <left style="thin">
        <color theme="1"/>
      </left>
      <right style="hair">
        <color theme="1"/>
      </right>
      <top style="hair">
        <color theme="1"/>
      </top>
      <bottom style="thin">
        <color theme="1"/>
      </bottom>
      <diagonal/>
    </border>
    <border>
      <left style="thin">
        <color indexed="64"/>
      </left>
      <right style="thin">
        <color indexed="64"/>
      </right>
      <top style="hair">
        <color theme="1"/>
      </top>
      <bottom style="hair">
        <color theme="1"/>
      </bottom>
      <diagonal/>
    </border>
    <border>
      <left/>
      <right style="thin">
        <color indexed="64"/>
      </right>
      <top style="hair">
        <color theme="1"/>
      </top>
      <bottom style="hair">
        <color theme="1"/>
      </bottom>
      <diagonal/>
    </border>
    <border>
      <left style="thin">
        <color indexed="64"/>
      </left>
      <right style="thin">
        <color indexed="64"/>
      </right>
      <top/>
      <bottom style="hair">
        <color theme="1"/>
      </bottom>
      <diagonal/>
    </border>
    <border>
      <left style="thin">
        <color indexed="64"/>
      </left>
      <right style="hair">
        <color indexed="64"/>
      </right>
      <top/>
      <bottom style="hair">
        <color theme="1"/>
      </bottom>
      <diagonal/>
    </border>
    <border>
      <left style="hair">
        <color indexed="64"/>
      </left>
      <right style="hair">
        <color indexed="64"/>
      </right>
      <top/>
      <bottom style="hair">
        <color theme="1"/>
      </bottom>
      <diagonal/>
    </border>
    <border>
      <left style="thin">
        <color indexed="64"/>
      </left>
      <right style="thin">
        <color theme="1"/>
      </right>
      <top/>
      <bottom style="hair">
        <color theme="1"/>
      </bottom>
      <diagonal/>
    </border>
    <border>
      <left style="medium">
        <color rgb="FFFF0000"/>
      </left>
      <right/>
      <top style="hair">
        <color theme="1"/>
      </top>
      <bottom style="hair">
        <color indexed="64"/>
      </bottom>
      <diagonal/>
    </border>
    <border>
      <left/>
      <right/>
      <top style="hair">
        <color theme="1"/>
      </top>
      <bottom style="hair">
        <color indexed="64"/>
      </bottom>
      <diagonal/>
    </border>
    <border>
      <left/>
      <right style="thin">
        <color theme="1"/>
      </right>
      <top style="hair">
        <color theme="1"/>
      </top>
      <bottom style="hair">
        <color indexed="64"/>
      </bottom>
      <diagonal/>
    </border>
    <border>
      <left style="thin">
        <color theme="1"/>
      </left>
      <right/>
      <top style="hair">
        <color indexed="64"/>
      </top>
      <bottom style="medium">
        <color rgb="FFFF0000"/>
      </bottom>
      <diagonal/>
    </border>
    <border>
      <left/>
      <right/>
      <top style="hair">
        <color indexed="64"/>
      </top>
      <bottom style="medium">
        <color rgb="FFFF0000"/>
      </bottom>
      <diagonal/>
    </border>
    <border>
      <left/>
      <right style="thin">
        <color theme="1"/>
      </right>
      <top style="hair">
        <color indexed="64"/>
      </top>
      <bottom style="medium">
        <color rgb="FFFF0000"/>
      </bottom>
      <diagonal/>
    </border>
    <border>
      <left style="thin">
        <color theme="1"/>
      </left>
      <right/>
      <top style="hair">
        <color theme="1"/>
      </top>
      <bottom style="hair">
        <color indexed="64"/>
      </bottom>
      <diagonal/>
    </border>
    <border>
      <left style="medium">
        <color rgb="FFFF0000"/>
      </left>
      <right style="hair">
        <color theme="1"/>
      </right>
      <top/>
      <bottom style="medium">
        <color rgb="FFFF0000"/>
      </bottom>
      <diagonal/>
    </border>
    <border>
      <left style="hair">
        <color theme="1"/>
      </left>
      <right style="hair">
        <color theme="1"/>
      </right>
      <top/>
      <bottom style="medium">
        <color rgb="FFFF0000"/>
      </bottom>
      <diagonal/>
    </border>
    <border>
      <left style="hair">
        <color theme="1"/>
      </left>
      <right/>
      <top/>
      <bottom style="medium">
        <color rgb="FFFF0000"/>
      </bottom>
      <diagonal/>
    </border>
    <border>
      <left style="thin">
        <color theme="1"/>
      </left>
      <right style="thin">
        <color theme="1"/>
      </right>
      <top style="hair">
        <color theme="1"/>
      </top>
      <bottom style="hair">
        <color indexed="64"/>
      </bottom>
      <diagonal/>
    </border>
    <border>
      <left style="thin">
        <color theme="1"/>
      </left>
      <right style="medium">
        <color rgb="FFFF0000"/>
      </right>
      <top style="hair">
        <color theme="1"/>
      </top>
      <bottom style="hair">
        <color indexed="64"/>
      </bottom>
      <diagonal/>
    </border>
    <border>
      <left style="thin">
        <color theme="1"/>
      </left>
      <right style="thin">
        <color theme="1"/>
      </right>
      <top/>
      <bottom style="medium">
        <color rgb="FFFF0000"/>
      </bottom>
      <diagonal/>
    </border>
    <border>
      <left style="thin">
        <color theme="1"/>
      </left>
      <right style="medium">
        <color rgb="FFFF0000"/>
      </right>
      <top/>
      <bottom style="medium">
        <color rgb="FFFF0000"/>
      </bottom>
      <diagonal/>
    </border>
    <border>
      <left style="medium">
        <color rgb="FFFF0000"/>
      </left>
      <right style="thin">
        <color indexed="64"/>
      </right>
      <top style="medium">
        <color rgb="FFFF0000"/>
      </top>
      <bottom style="hair">
        <color theme="1"/>
      </bottom>
      <diagonal/>
    </border>
    <border>
      <left style="thin">
        <color indexed="64"/>
      </left>
      <right style="thin">
        <color indexed="64"/>
      </right>
      <top style="medium">
        <color rgb="FFFF0000"/>
      </top>
      <bottom style="hair">
        <color theme="1"/>
      </bottom>
      <diagonal/>
    </border>
    <border>
      <left style="thin">
        <color indexed="64"/>
      </left>
      <right style="thin">
        <color theme="1"/>
      </right>
      <top style="medium">
        <color rgb="FFFF0000"/>
      </top>
      <bottom style="hair">
        <color theme="1"/>
      </bottom>
      <diagonal/>
    </border>
    <border>
      <left style="thin">
        <color indexed="64"/>
      </left>
      <right style="thin">
        <color theme="1"/>
      </right>
      <top style="hair">
        <color theme="1"/>
      </top>
      <bottom style="hair">
        <color theme="1"/>
      </bottom>
      <diagonal/>
    </border>
    <border>
      <left style="medium">
        <color rgb="FFFF0000"/>
      </left>
      <right style="thin">
        <color indexed="64"/>
      </right>
      <top style="hair">
        <color theme="1"/>
      </top>
      <bottom style="hair">
        <color theme="1"/>
      </bottom>
      <diagonal/>
    </border>
    <border>
      <left style="medium">
        <color rgb="FFFF0000"/>
      </left>
      <right style="thin">
        <color indexed="64"/>
      </right>
      <top style="hair">
        <color theme="1"/>
      </top>
      <bottom/>
      <diagonal/>
    </border>
    <border>
      <left style="thin">
        <color indexed="64"/>
      </left>
      <right style="thin">
        <color indexed="64"/>
      </right>
      <top style="hair">
        <color theme="1"/>
      </top>
      <bottom/>
      <diagonal/>
    </border>
    <border>
      <left style="medium">
        <color rgb="FFFF0000"/>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theme="1"/>
      </left>
      <right style="thin">
        <color theme="1"/>
      </right>
      <top/>
      <bottom style="hair">
        <color theme="1"/>
      </bottom>
      <diagonal/>
    </border>
    <border>
      <left style="thin">
        <color theme="1"/>
      </left>
      <right style="hair">
        <color theme="1"/>
      </right>
      <top/>
      <bottom style="hair">
        <color theme="1"/>
      </bottom>
      <diagonal/>
    </border>
    <border>
      <left style="thin">
        <color indexed="64"/>
      </left>
      <right style="thin">
        <color theme="1"/>
      </right>
      <top style="hair">
        <color theme="1"/>
      </top>
      <bottom/>
      <diagonal/>
    </border>
    <border>
      <left style="thin">
        <color indexed="64"/>
      </left>
      <right style="thin">
        <color theme="1"/>
      </right>
      <top/>
      <bottom style="medium">
        <color rgb="FFFF0000"/>
      </bottom>
      <diagonal/>
    </border>
    <border>
      <left style="thin">
        <color theme="1"/>
      </left>
      <right style="thin">
        <color theme="1"/>
      </right>
      <top style="hair">
        <color indexed="64"/>
      </top>
      <bottom style="hair">
        <color indexed="64"/>
      </bottom>
      <diagonal/>
    </border>
    <border>
      <left style="thin">
        <color theme="1"/>
      </left>
      <right style="medium">
        <color rgb="FFFF0000"/>
      </right>
      <top style="hair">
        <color indexed="64"/>
      </top>
      <bottom style="hair">
        <color indexed="64"/>
      </bottom>
      <diagonal/>
    </border>
    <border>
      <left style="thin">
        <color theme="1"/>
      </left>
      <right style="thin">
        <color theme="1"/>
      </right>
      <top style="hair">
        <color theme="1"/>
      </top>
      <bottom/>
      <diagonal/>
    </border>
    <border>
      <left style="thin">
        <color theme="1"/>
      </left>
      <right style="medium">
        <color rgb="FFFF0000"/>
      </right>
      <top style="hair">
        <color theme="1"/>
      </top>
      <bottom/>
      <diagonal/>
    </border>
    <border>
      <left style="thin">
        <color indexed="64"/>
      </left>
      <right style="thin">
        <color theme="1"/>
      </right>
      <top style="hair">
        <color indexed="64"/>
      </top>
      <bottom style="hair">
        <color indexed="64"/>
      </bottom>
      <diagonal/>
    </border>
    <border>
      <left style="medium">
        <color rgb="FFFF0000"/>
      </left>
      <right style="thin">
        <color indexed="64"/>
      </right>
      <top style="hair">
        <color indexed="64"/>
      </top>
      <bottom style="hair">
        <color theme="1"/>
      </bottom>
      <diagonal/>
    </border>
    <border>
      <left style="thin">
        <color indexed="64"/>
      </left>
      <right style="thin">
        <color indexed="64"/>
      </right>
      <top style="hair">
        <color indexed="64"/>
      </top>
      <bottom style="hair">
        <color theme="1"/>
      </bottom>
      <diagonal/>
    </border>
    <border>
      <left style="thin">
        <color indexed="64"/>
      </left>
      <right style="thin">
        <color theme="1"/>
      </right>
      <top style="hair">
        <color indexed="64"/>
      </top>
      <bottom style="hair">
        <color theme="1"/>
      </bottom>
      <diagonal/>
    </border>
    <border>
      <left style="thin">
        <color theme="1"/>
      </left>
      <right style="thin">
        <color theme="1"/>
      </right>
      <top style="hair">
        <color indexed="64"/>
      </top>
      <bottom style="hair">
        <color theme="1"/>
      </bottom>
      <diagonal/>
    </border>
    <border>
      <left style="thin">
        <color theme="1"/>
      </left>
      <right style="medium">
        <color rgb="FFFF0000"/>
      </right>
      <top style="hair">
        <color indexed="64"/>
      </top>
      <bottom style="hair">
        <color theme="1"/>
      </bottom>
      <diagonal/>
    </border>
    <border>
      <left style="thin">
        <color theme="1"/>
      </left>
      <right style="thin">
        <color theme="1"/>
      </right>
      <top style="hair">
        <color indexed="64"/>
      </top>
      <bottom style="medium">
        <color rgb="FFFF0000"/>
      </bottom>
      <diagonal/>
    </border>
    <border>
      <left style="thin">
        <color theme="1"/>
      </left>
      <right style="medium">
        <color rgb="FFFF0000"/>
      </right>
      <top style="hair">
        <color indexed="64"/>
      </top>
      <bottom style="medium">
        <color rgb="FFFF0000"/>
      </bottom>
      <diagonal/>
    </border>
    <border>
      <left style="medium">
        <color rgb="FFFF0000"/>
      </left>
      <right style="hair">
        <color theme="1"/>
      </right>
      <top style="hair">
        <color theme="1"/>
      </top>
      <bottom style="medium">
        <color rgb="FFFF0000"/>
      </bottom>
      <diagonal/>
    </border>
    <border>
      <left style="hair">
        <color theme="1"/>
      </left>
      <right style="hair">
        <color theme="1"/>
      </right>
      <top style="hair">
        <color theme="1"/>
      </top>
      <bottom style="medium">
        <color rgb="FFFF0000"/>
      </bottom>
      <diagonal/>
    </border>
    <border>
      <left style="hair">
        <color theme="1"/>
      </left>
      <right/>
      <top style="hair">
        <color theme="1"/>
      </top>
      <bottom style="medium">
        <color rgb="FFFF0000"/>
      </bottom>
      <diagonal/>
    </border>
    <border>
      <left style="thin">
        <color indexed="64"/>
      </left>
      <right style="thin">
        <color indexed="64"/>
      </right>
      <top style="hair">
        <color theme="1"/>
      </top>
      <bottom style="medium">
        <color rgb="FFFF0000"/>
      </bottom>
      <diagonal/>
    </border>
    <border>
      <left style="thin">
        <color indexed="64"/>
      </left>
      <right style="thin">
        <color theme="1"/>
      </right>
      <top style="hair">
        <color theme="1"/>
      </top>
      <bottom style="medium">
        <color rgb="FFFF0000"/>
      </bottom>
      <diagonal/>
    </border>
    <border>
      <left/>
      <right style="medium">
        <color rgb="FFFF0000"/>
      </right>
      <top style="hair">
        <color theme="1"/>
      </top>
      <bottom style="thin">
        <color theme="1"/>
      </bottom>
      <diagonal/>
    </border>
    <border>
      <left style="thin">
        <color theme="1"/>
      </left>
      <right style="thin">
        <color theme="1"/>
      </right>
      <top style="hair">
        <color theme="1"/>
      </top>
      <bottom style="medium">
        <color rgb="FFFF0000"/>
      </bottom>
      <diagonal/>
    </border>
    <border>
      <left style="thin">
        <color theme="1"/>
      </left>
      <right style="medium">
        <color rgb="FFFF0000"/>
      </right>
      <top style="hair">
        <color theme="1"/>
      </top>
      <bottom style="medium">
        <color rgb="FFFF0000"/>
      </bottom>
      <diagonal/>
    </border>
    <border>
      <left style="thin">
        <color indexed="64"/>
      </left>
      <right style="thin">
        <color theme="1"/>
      </right>
      <top style="medium">
        <color rgb="FFFF0000"/>
      </top>
      <bottom style="hair">
        <color indexed="64"/>
      </bottom>
      <diagonal/>
    </border>
    <border>
      <left style="medium">
        <color rgb="FFFF0000"/>
      </left>
      <right/>
      <top style="hair">
        <color indexed="64"/>
      </top>
      <bottom style="hair">
        <color indexed="64"/>
      </bottom>
      <diagonal/>
    </border>
    <border>
      <left style="medium">
        <color rgb="FFFF0000"/>
      </left>
      <right/>
      <top style="medium">
        <color rgb="FFFF0000"/>
      </top>
      <bottom style="hair">
        <color indexed="64"/>
      </bottom>
      <diagonal/>
    </border>
    <border>
      <left/>
      <right/>
      <top style="medium">
        <color rgb="FFFF0000"/>
      </top>
      <bottom style="hair">
        <color indexed="64"/>
      </bottom>
      <diagonal/>
    </border>
    <border>
      <left style="medium">
        <color rgb="FFFF0000"/>
      </left>
      <right/>
      <top style="hair">
        <color indexed="64"/>
      </top>
      <bottom style="medium">
        <color rgb="FFFF0000"/>
      </bottom>
      <diagonal/>
    </border>
    <border>
      <left style="thin">
        <color indexed="64"/>
      </left>
      <right style="thin">
        <color theme="1"/>
      </right>
      <top style="hair">
        <color indexed="64"/>
      </top>
      <bottom style="medium">
        <color rgb="FFFF0000"/>
      </bottom>
      <diagonal/>
    </border>
    <border>
      <left style="thin">
        <color indexed="64"/>
      </left>
      <right style="thin">
        <color theme="1"/>
      </right>
      <top style="hair">
        <color indexed="64"/>
      </top>
      <bottom/>
      <diagonal/>
    </border>
    <border>
      <left style="medium">
        <color rgb="FFFF0000"/>
      </left>
      <right style="thin">
        <color indexed="64"/>
      </right>
      <top style="hair">
        <color theme="1"/>
      </top>
      <bottom style="medium">
        <color rgb="FFFF0000"/>
      </bottom>
      <diagonal/>
    </border>
    <border>
      <left style="medium">
        <color rgb="FFFF0000"/>
      </left>
      <right style="thin">
        <color indexed="64"/>
      </right>
      <top/>
      <bottom style="hair">
        <color theme="1"/>
      </bottom>
      <diagonal/>
    </border>
    <border>
      <left style="thin">
        <color indexed="64"/>
      </left>
      <right/>
      <top/>
      <bottom style="hair">
        <color theme="1"/>
      </bottom>
      <diagonal/>
    </border>
    <border>
      <left style="thin">
        <color indexed="64"/>
      </left>
      <right/>
      <top style="hair">
        <color indexed="64"/>
      </top>
      <bottom style="hair">
        <color theme="1"/>
      </bottom>
      <diagonal/>
    </border>
    <border>
      <left style="medium">
        <color rgb="FFFF0000"/>
      </left>
      <right/>
      <top style="hair">
        <color indexed="64"/>
      </top>
      <bottom/>
      <diagonal/>
    </border>
    <border>
      <left style="hair">
        <color indexed="64"/>
      </left>
      <right/>
      <top style="hair">
        <color indexed="64"/>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indexed="64"/>
      </top>
      <bottom style="medium">
        <color rgb="FFFF0000"/>
      </bottom>
      <diagonal/>
    </border>
    <border>
      <left style="hair">
        <color indexed="64"/>
      </left>
      <right style="hair">
        <color indexed="64"/>
      </right>
      <top/>
      <bottom style="hair">
        <color indexed="64"/>
      </bottom>
      <diagonal/>
    </border>
    <border>
      <left style="thin">
        <color theme="1"/>
      </left>
      <right style="thin">
        <color theme="1"/>
      </right>
      <top style="thin">
        <color theme="1"/>
      </top>
      <bottom/>
      <diagonal/>
    </border>
    <border>
      <left style="hair">
        <color indexed="64"/>
      </left>
      <right style="hair">
        <color indexed="64"/>
      </right>
      <top style="hair">
        <color theme="1"/>
      </top>
      <bottom style="hair">
        <color theme="1"/>
      </bottom>
      <diagonal/>
    </border>
    <border>
      <left style="thin">
        <color indexed="64"/>
      </left>
      <right style="hair">
        <color indexed="64"/>
      </right>
      <top style="hair">
        <color theme="1"/>
      </top>
      <bottom style="hair">
        <color theme="1"/>
      </bottom>
      <diagonal/>
    </border>
    <border>
      <left/>
      <right/>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top"/>
      <protection locked="0"/>
    </xf>
  </cellStyleXfs>
  <cellXfs count="926">
    <xf numFmtId="0" fontId="0" fillId="0" borderId="0" xfId="0">
      <alignment vertical="center"/>
    </xf>
    <xf numFmtId="0" fontId="0" fillId="2" borderId="0" xfId="0" applyFill="1" applyProtection="1">
      <alignment vertical="center"/>
    </xf>
    <xf numFmtId="0" fontId="13" fillId="2" borderId="0" xfId="0" applyFont="1" applyFill="1" applyProtection="1">
      <alignment vertical="center"/>
    </xf>
    <xf numFmtId="0" fontId="0" fillId="2" borderId="0" xfId="0" applyFont="1" applyFill="1" applyProtection="1">
      <alignment vertical="center"/>
    </xf>
    <xf numFmtId="0" fontId="12" fillId="2" borderId="0" xfId="0" applyFont="1" applyFill="1" applyAlignment="1" applyProtection="1">
      <alignment horizontal="center" vertical="center"/>
    </xf>
    <xf numFmtId="0" fontId="0" fillId="0" borderId="0" xfId="0" applyFill="1" applyProtection="1">
      <alignment vertical="center"/>
    </xf>
    <xf numFmtId="0" fontId="0" fillId="0" borderId="0" xfId="0" applyProtection="1">
      <alignment vertical="center"/>
    </xf>
    <xf numFmtId="0" fontId="14" fillId="0" borderId="0" xfId="0" applyFont="1" applyFill="1" applyProtection="1">
      <alignment vertical="center"/>
    </xf>
    <xf numFmtId="0" fontId="0" fillId="0" borderId="0" xfId="0" applyFill="1" applyAlignment="1" applyProtection="1">
      <alignment vertical="center"/>
    </xf>
    <xf numFmtId="0" fontId="0" fillId="0" borderId="1" xfId="0" applyBorder="1" applyAlignment="1" applyProtection="1">
      <alignment vertical="center" shrinkToFit="1"/>
    </xf>
    <xf numFmtId="0" fontId="0" fillId="0" borderId="2" xfId="0" applyBorder="1" applyAlignment="1" applyProtection="1">
      <alignment horizontal="center" vertical="center" shrinkToFit="1"/>
    </xf>
    <xf numFmtId="0" fontId="0" fillId="0" borderId="3" xfId="0" applyBorder="1" applyAlignment="1" applyProtection="1">
      <alignment vertical="center" shrinkToFit="1"/>
    </xf>
    <xf numFmtId="0" fontId="0" fillId="0" borderId="4" xfId="0" applyBorder="1" applyAlignment="1" applyProtection="1">
      <alignment vertical="center" shrinkToFit="1"/>
    </xf>
    <xf numFmtId="0" fontId="0" fillId="0" borderId="5" xfId="0" applyBorder="1" applyAlignment="1" applyProtection="1">
      <alignment vertical="center" shrinkToFit="1"/>
    </xf>
    <xf numFmtId="0" fontId="0" fillId="0" borderId="6" xfId="0" applyBorder="1" applyAlignment="1" applyProtection="1">
      <alignment horizontal="center" vertical="center" shrinkToFit="1"/>
    </xf>
    <xf numFmtId="0" fontId="0" fillId="0" borderId="6" xfId="0" applyBorder="1" applyAlignment="1" applyProtection="1">
      <alignment vertical="center" shrinkToFit="1"/>
    </xf>
    <xf numFmtId="0" fontId="0" fillId="0" borderId="7" xfId="0" applyBorder="1" applyAlignment="1" applyProtection="1">
      <alignment vertical="center" shrinkToFit="1"/>
    </xf>
    <xf numFmtId="0" fontId="0" fillId="0" borderId="8" xfId="0" applyBorder="1" applyAlignment="1" applyProtection="1">
      <alignment horizontal="center" vertical="center" shrinkToFit="1"/>
    </xf>
    <xf numFmtId="0" fontId="0" fillId="0" borderId="8" xfId="0" applyBorder="1" applyAlignment="1" applyProtection="1">
      <alignment vertical="center" shrinkToFit="1"/>
    </xf>
    <xf numFmtId="0" fontId="0" fillId="0" borderId="9" xfId="0" applyBorder="1" applyAlignment="1" applyProtection="1">
      <alignment horizontal="center" vertical="center" shrinkToFit="1"/>
    </xf>
    <xf numFmtId="20" fontId="0" fillId="0" borderId="10" xfId="0" applyNumberFormat="1" applyBorder="1" applyAlignment="1" applyProtection="1">
      <alignment vertical="center" shrinkToFit="1"/>
    </xf>
    <xf numFmtId="0" fontId="0" fillId="0" borderId="8" xfId="0" applyFill="1" applyBorder="1" applyAlignment="1" applyProtection="1">
      <alignment vertical="center" shrinkToFit="1"/>
    </xf>
    <xf numFmtId="0" fontId="0" fillId="0" borderId="7" xfId="0" applyFill="1" applyBorder="1" applyAlignment="1" applyProtection="1">
      <alignment vertical="center" shrinkToFit="1"/>
    </xf>
    <xf numFmtId="20" fontId="0" fillId="0" borderId="11" xfId="0" applyNumberFormat="1" applyBorder="1" applyAlignment="1" applyProtection="1">
      <alignment horizontal="center" vertical="center" shrinkToFit="1"/>
    </xf>
    <xf numFmtId="0" fontId="0" fillId="0" borderId="12" xfId="0" applyBorder="1" applyAlignment="1" applyProtection="1">
      <alignment vertical="center" shrinkToFit="1"/>
    </xf>
    <xf numFmtId="0" fontId="0" fillId="0" borderId="13" xfId="0" applyBorder="1" applyAlignment="1" applyProtection="1">
      <alignment horizontal="center" vertical="center" shrinkToFit="1"/>
    </xf>
    <xf numFmtId="0" fontId="0" fillId="0" borderId="11" xfId="0" applyBorder="1" applyAlignment="1" applyProtection="1">
      <alignment vertical="center" shrinkToFit="1"/>
    </xf>
    <xf numFmtId="0" fontId="0" fillId="0" borderId="0" xfId="0" applyAlignment="1" applyProtection="1">
      <alignment vertical="center" shrinkToFit="1"/>
    </xf>
    <xf numFmtId="0" fontId="0" fillId="0" borderId="13" xfId="0" applyBorder="1" applyAlignment="1" applyProtection="1">
      <alignment vertical="center" shrinkToFit="1"/>
    </xf>
    <xf numFmtId="0" fontId="0" fillId="0" borderId="0" xfId="0" applyBorder="1" applyAlignment="1" applyProtection="1">
      <alignment vertical="center" shrinkToFit="1"/>
    </xf>
    <xf numFmtId="20" fontId="0" fillId="0" borderId="13" xfId="0" applyNumberFormat="1" applyBorder="1" applyAlignment="1" applyProtection="1">
      <alignment horizontal="center" vertical="center" shrinkToFit="1"/>
    </xf>
    <xf numFmtId="0" fontId="0" fillId="0" borderId="2" xfId="0" applyBorder="1" applyAlignment="1" applyProtection="1">
      <alignment vertical="center" shrinkToFit="1"/>
    </xf>
    <xf numFmtId="0" fontId="0" fillId="0" borderId="0" xfId="0" applyBorder="1" applyAlignment="1">
      <alignment horizontal="center" vertical="center"/>
    </xf>
    <xf numFmtId="0" fontId="16" fillId="0" borderId="0" xfId="0" applyFont="1" applyBorder="1" applyAlignment="1">
      <alignment horizontal="center" vertical="center"/>
    </xf>
    <xf numFmtId="0" fontId="17" fillId="0" borderId="0" xfId="0" applyFont="1" applyBorder="1">
      <alignment vertical="center"/>
    </xf>
    <xf numFmtId="0" fontId="0" fillId="0" borderId="10" xfId="0" applyBorder="1" applyAlignment="1" applyProtection="1">
      <alignment horizontal="center" vertical="center" shrinkToFit="1"/>
    </xf>
    <xf numFmtId="0" fontId="18" fillId="0" borderId="0" xfId="0" applyFont="1" applyProtection="1">
      <alignment vertical="center"/>
      <protection hidden="1"/>
    </xf>
    <xf numFmtId="0" fontId="0" fillId="0" borderId="11" xfId="0" applyBorder="1" applyAlignment="1" applyProtection="1">
      <alignment horizontal="center" vertical="center" shrinkToFit="1"/>
    </xf>
    <xf numFmtId="0" fontId="10" fillId="3" borderId="10"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4" xfId="0" applyFont="1" applyFill="1" applyBorder="1" applyAlignment="1">
      <alignment horizontal="center" vertical="center" wrapText="1"/>
    </xf>
    <xf numFmtId="0" fontId="10" fillId="3" borderId="8" xfId="0" applyFont="1" applyFill="1" applyBorder="1" applyAlignment="1">
      <alignment horizontal="center" vertical="center"/>
    </xf>
    <xf numFmtId="0" fontId="10" fillId="3" borderId="7" xfId="0" applyFont="1" applyFill="1" applyBorder="1" applyAlignment="1">
      <alignment horizontal="center" vertical="center" wrapText="1"/>
    </xf>
    <xf numFmtId="0" fontId="16" fillId="0" borderId="0" xfId="0" applyFont="1" applyBorder="1" applyAlignment="1">
      <alignment horizontal="center" vertical="center"/>
    </xf>
    <xf numFmtId="14" fontId="16" fillId="0" borderId="0" xfId="0" applyNumberFormat="1" applyFont="1" applyBorder="1" applyAlignment="1">
      <alignment horizontal="center" vertical="center"/>
    </xf>
    <xf numFmtId="0" fontId="16" fillId="0" borderId="0" xfId="0" applyFont="1" applyBorder="1">
      <alignment vertical="center"/>
    </xf>
    <xf numFmtId="0" fontId="19" fillId="0" borderId="0" xfId="0" applyFont="1" applyBorder="1" applyAlignment="1">
      <alignment vertical="center"/>
    </xf>
    <xf numFmtId="14" fontId="16" fillId="0" borderId="15" xfId="0" applyNumberFormat="1" applyFont="1" applyBorder="1" applyAlignment="1">
      <alignment horizontal="center" vertical="center"/>
    </xf>
    <xf numFmtId="176" fontId="16" fillId="0" borderId="15" xfId="0" applyNumberFormat="1" applyFont="1" applyBorder="1" applyAlignment="1">
      <alignment horizontal="center" vertical="center"/>
    </xf>
    <xf numFmtId="176" fontId="16" fillId="0" borderId="15" xfId="0" applyNumberFormat="1" applyFont="1" applyBorder="1" applyAlignment="1">
      <alignment horizontal="center" vertical="center"/>
    </xf>
    <xf numFmtId="0" fontId="16" fillId="0" borderId="15" xfId="0" applyFont="1" applyBorder="1" applyAlignment="1">
      <alignment vertical="center" shrinkToFit="1"/>
    </xf>
    <xf numFmtId="0" fontId="16" fillId="0" borderId="15" xfId="0" applyFont="1" applyBorder="1" applyAlignment="1">
      <alignment horizontal="center" vertical="center"/>
    </xf>
    <xf numFmtId="0" fontId="16" fillId="0" borderId="15" xfId="0" applyFont="1" applyBorder="1">
      <alignment vertical="center"/>
    </xf>
    <xf numFmtId="0" fontId="16" fillId="0" borderId="15" xfId="0" applyFont="1" applyBorder="1" applyAlignment="1">
      <alignment horizontal="center" vertical="center" shrinkToFit="1"/>
    </xf>
    <xf numFmtId="0" fontId="16" fillId="4" borderId="9" xfId="0" applyFont="1" applyFill="1" applyBorder="1" applyAlignment="1">
      <alignment horizontal="center" vertical="center" shrinkToFi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8" fillId="0" borderId="0" xfId="0" applyFont="1" applyProtection="1">
      <alignment vertical="center"/>
    </xf>
    <xf numFmtId="0" fontId="21" fillId="0" borderId="0" xfId="0" applyFont="1" applyProtection="1">
      <alignment vertical="center"/>
    </xf>
    <xf numFmtId="0" fontId="18" fillId="0" borderId="0" xfId="0" applyFont="1" applyFill="1" applyProtection="1">
      <alignment vertical="center"/>
    </xf>
    <xf numFmtId="0" fontId="22" fillId="0" borderId="0" xfId="0" applyFont="1" applyAlignment="1" applyProtection="1">
      <alignment vertical="center" wrapText="1"/>
    </xf>
    <xf numFmtId="0" fontId="22" fillId="0" borderId="0" xfId="0" applyFont="1" applyFill="1" applyAlignment="1" applyProtection="1">
      <alignment vertical="center" wrapText="1"/>
    </xf>
    <xf numFmtId="0" fontId="18" fillId="0" borderId="18" xfId="0" applyFont="1" applyBorder="1" applyProtection="1">
      <alignment vertical="center"/>
    </xf>
    <xf numFmtId="0" fontId="18" fillId="0" borderId="15" xfId="0" applyFont="1" applyBorder="1" applyProtection="1">
      <alignment vertical="center"/>
    </xf>
    <xf numFmtId="0" fontId="18" fillId="0" borderId="19" xfId="0" applyFont="1" applyBorder="1" applyProtection="1">
      <alignment vertical="center"/>
    </xf>
    <xf numFmtId="0" fontId="18" fillId="0" borderId="0" xfId="0" applyFont="1" applyAlignment="1" applyProtection="1">
      <alignment vertical="center" shrinkToFit="1"/>
    </xf>
    <xf numFmtId="0" fontId="23" fillId="0" borderId="20" xfId="0" applyFont="1" applyBorder="1" applyProtection="1">
      <alignment vertical="center"/>
    </xf>
    <xf numFmtId="0" fontId="18" fillId="0" borderId="20" xfId="0" applyFont="1" applyBorder="1" applyProtection="1">
      <alignment vertical="center"/>
    </xf>
    <xf numFmtId="0" fontId="18" fillId="0" borderId="21" xfId="0" applyFont="1" applyBorder="1" applyProtection="1">
      <alignment vertical="center"/>
    </xf>
    <xf numFmtId="0" fontId="22" fillId="0" borderId="0" xfId="0" applyFont="1" applyProtection="1">
      <alignment vertical="center"/>
    </xf>
    <xf numFmtId="0" fontId="18" fillId="0" borderId="0" xfId="0" applyFont="1" applyFill="1" applyBorder="1" applyAlignment="1" applyProtection="1">
      <alignment horizontal="center" vertical="center" shrinkToFit="1"/>
    </xf>
    <xf numFmtId="0" fontId="18" fillId="0" borderId="0" xfId="0" applyFont="1" applyFill="1" applyBorder="1" applyProtection="1">
      <alignment vertical="center"/>
    </xf>
    <xf numFmtId="0" fontId="22" fillId="0" borderId="0" xfId="0" applyFont="1" applyFill="1" applyBorder="1" applyProtection="1">
      <alignment vertical="center"/>
    </xf>
    <xf numFmtId="0" fontId="18" fillId="0" borderId="9" xfId="0" applyFont="1" applyBorder="1" applyAlignment="1" applyProtection="1">
      <alignment horizontal="center" vertical="center" shrinkToFit="1"/>
    </xf>
    <xf numFmtId="0" fontId="18" fillId="0" borderId="22" xfId="0" applyFont="1" applyBorder="1" applyAlignment="1" applyProtection="1">
      <alignment horizontal="center" vertical="center" shrinkToFit="1"/>
    </xf>
    <xf numFmtId="20" fontId="18" fillId="0" borderId="10" xfId="0" applyNumberFormat="1" applyFont="1" applyBorder="1" applyAlignment="1" applyProtection="1">
      <alignment vertical="center" shrinkToFit="1"/>
    </xf>
    <xf numFmtId="0" fontId="18" fillId="0" borderId="7" xfId="0" applyFont="1" applyBorder="1" applyAlignment="1" applyProtection="1">
      <alignment horizontal="center" vertical="center" shrinkToFit="1"/>
    </xf>
    <xf numFmtId="0" fontId="18" fillId="0" borderId="8" xfId="0" applyFont="1" applyBorder="1" applyAlignment="1" applyProtection="1">
      <alignment horizontal="center" vertical="center" shrinkToFit="1"/>
    </xf>
    <xf numFmtId="0" fontId="18" fillId="0" borderId="8"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8" fillId="0" borderId="10" xfId="0" applyFont="1" applyBorder="1" applyAlignment="1" applyProtection="1">
      <alignment horizontal="center" vertical="center" shrinkToFit="1"/>
    </xf>
    <xf numFmtId="0" fontId="3" fillId="0" borderId="60" xfId="0" applyFont="1" applyFill="1" applyBorder="1" applyAlignment="1">
      <alignment horizontal="center" vertical="center" wrapText="1" readingOrder="1"/>
    </xf>
    <xf numFmtId="0" fontId="18" fillId="0" borderId="12" xfId="0" applyFont="1" applyBorder="1" applyAlignment="1" applyProtection="1">
      <alignment horizontal="center" vertical="center" shrinkToFit="1"/>
    </xf>
    <xf numFmtId="20" fontId="18" fillId="0" borderId="11" xfId="0" applyNumberFormat="1" applyFont="1" applyBorder="1" applyAlignment="1" applyProtection="1">
      <alignment horizontal="center" vertical="center" shrinkToFit="1"/>
    </xf>
    <xf numFmtId="0" fontId="18" fillId="0" borderId="12" xfId="0" applyFont="1" applyBorder="1" applyAlignment="1" applyProtection="1">
      <alignment vertical="center" shrinkToFit="1"/>
    </xf>
    <xf numFmtId="0" fontId="18" fillId="0" borderId="1" xfId="0" applyFont="1" applyBorder="1" applyAlignment="1" applyProtection="1">
      <alignment vertical="center" shrinkToFit="1"/>
    </xf>
    <xf numFmtId="0" fontId="18" fillId="0" borderId="2" xfId="0" applyFont="1" applyBorder="1" applyAlignment="1" applyProtection="1">
      <alignment horizontal="center" vertical="center" shrinkToFit="1"/>
    </xf>
    <xf numFmtId="0" fontId="18" fillId="0" borderId="3" xfId="0" applyFont="1" applyBorder="1" applyAlignment="1" applyProtection="1">
      <alignment vertical="center" shrinkToFit="1"/>
    </xf>
    <xf numFmtId="0" fontId="18" fillId="0" borderId="4" xfId="0" applyFont="1" applyBorder="1" applyAlignment="1" applyProtection="1">
      <alignment vertical="center" shrinkToFit="1"/>
    </xf>
    <xf numFmtId="0" fontId="18" fillId="0" borderId="13" xfId="0" applyFont="1" applyBorder="1" applyAlignment="1" applyProtection="1">
      <alignment horizontal="center" vertical="center" shrinkToFit="1"/>
    </xf>
    <xf numFmtId="0" fontId="18" fillId="0" borderId="2" xfId="0" applyFont="1" applyBorder="1" applyAlignment="1" applyProtection="1">
      <alignment vertical="center" shrinkToFit="1"/>
    </xf>
    <xf numFmtId="0" fontId="18" fillId="0" borderId="11" xfId="0" applyFont="1" applyBorder="1" applyAlignment="1" applyProtection="1">
      <alignment vertical="center" shrinkToFit="1"/>
    </xf>
    <xf numFmtId="0" fontId="18" fillId="0" borderId="5" xfId="0" applyFont="1" applyBorder="1" applyAlignment="1" applyProtection="1">
      <alignment vertical="center" shrinkToFit="1"/>
    </xf>
    <xf numFmtId="0" fontId="18" fillId="0" borderId="6" xfId="0" applyFont="1" applyBorder="1" applyAlignment="1" applyProtection="1">
      <alignment horizontal="center" vertical="center" shrinkToFit="1"/>
    </xf>
    <xf numFmtId="0" fontId="18" fillId="0" borderId="6" xfId="0" applyFont="1" applyBorder="1" applyAlignment="1" applyProtection="1">
      <alignment vertical="center" shrinkToFit="1"/>
    </xf>
    <xf numFmtId="0" fontId="18" fillId="0" borderId="13" xfId="0" applyFont="1" applyBorder="1" applyAlignment="1" applyProtection="1">
      <alignment vertical="center" shrinkToFit="1"/>
    </xf>
    <xf numFmtId="0" fontId="18" fillId="0" borderId="7" xfId="0" applyFont="1" applyBorder="1" applyAlignment="1" applyProtection="1">
      <alignment vertical="center" shrinkToFit="1"/>
    </xf>
    <xf numFmtId="0" fontId="18" fillId="0" borderId="8" xfId="0" applyFont="1" applyBorder="1" applyAlignment="1" applyProtection="1">
      <alignment vertical="center" shrinkToFit="1"/>
    </xf>
    <xf numFmtId="0" fontId="18" fillId="0" borderId="0" xfId="0" applyFont="1" applyBorder="1" applyAlignment="1" applyProtection="1">
      <alignment vertical="center" shrinkToFit="1"/>
    </xf>
    <xf numFmtId="0" fontId="3" fillId="0" borderId="60" xfId="0" applyFont="1" applyFill="1" applyBorder="1" applyAlignment="1">
      <alignment horizontal="center" vertical="center" wrapText="1"/>
    </xf>
    <xf numFmtId="0" fontId="24" fillId="0" borderId="0" xfId="0" applyFont="1" applyFill="1" applyProtection="1">
      <alignment vertical="center"/>
    </xf>
    <xf numFmtId="0" fontId="18" fillId="0" borderId="0" xfId="0" applyFont="1" applyFill="1" applyAlignment="1" applyProtection="1">
      <alignment vertical="center"/>
    </xf>
    <xf numFmtId="0" fontId="22" fillId="0" borderId="61" xfId="0" applyFont="1" applyFill="1" applyBorder="1" applyAlignment="1" applyProtection="1">
      <alignment horizontal="center" vertical="center"/>
    </xf>
    <xf numFmtId="0" fontId="3" fillId="0" borderId="60" xfId="0" applyFont="1" applyFill="1" applyBorder="1" applyAlignment="1" applyProtection="1">
      <alignment horizontal="center" vertical="center" wrapText="1"/>
    </xf>
    <xf numFmtId="0" fontId="22" fillId="0" borderId="0" xfId="0" applyFont="1" applyFill="1" applyBorder="1" applyAlignment="1" applyProtection="1">
      <alignment vertical="center"/>
    </xf>
    <xf numFmtId="0" fontId="18" fillId="0" borderId="25" xfId="0" applyFont="1" applyBorder="1" applyProtection="1">
      <alignment vertical="center"/>
    </xf>
    <xf numFmtId="0" fontId="18" fillId="0" borderId="13" xfId="0" applyFont="1" applyBorder="1" applyAlignment="1" applyProtection="1">
      <alignment horizontal="center" vertical="center"/>
    </xf>
    <xf numFmtId="0" fontId="22" fillId="0" borderId="3" xfId="0" applyFont="1" applyBorder="1" applyAlignment="1" applyProtection="1">
      <alignment horizontal="center" vertical="center"/>
    </xf>
    <xf numFmtId="0" fontId="22" fillId="0" borderId="5" xfId="0" applyFont="1" applyBorder="1" applyAlignment="1" applyProtection="1">
      <alignment horizontal="center" vertical="center"/>
    </xf>
    <xf numFmtId="0" fontId="22" fillId="0" borderId="7" xfId="0" applyFont="1" applyBorder="1" applyAlignment="1" applyProtection="1">
      <alignment horizontal="center" vertical="center"/>
    </xf>
    <xf numFmtId="0" fontId="18" fillId="0" borderId="0" xfId="0" applyFont="1" applyProtection="1">
      <alignment vertical="center"/>
      <protection locked="0" hidden="1"/>
    </xf>
    <xf numFmtId="0" fontId="18" fillId="0" borderId="0" xfId="0" applyFont="1" applyProtection="1">
      <alignment vertical="center"/>
      <protection locked="0"/>
    </xf>
    <xf numFmtId="0" fontId="22" fillId="0" borderId="0" xfId="0" applyFont="1" applyProtection="1">
      <alignment vertical="center"/>
      <protection locked="0"/>
    </xf>
    <xf numFmtId="14" fontId="16" fillId="4" borderId="26" xfId="0" applyNumberFormat="1" applyFont="1" applyFill="1" applyBorder="1" applyAlignment="1">
      <alignment vertical="center" shrinkToFit="1"/>
    </xf>
    <xf numFmtId="14" fontId="16" fillId="4" borderId="27" xfId="0" applyNumberFormat="1" applyFont="1" applyFill="1" applyBorder="1" applyAlignment="1">
      <alignment vertical="center" shrinkToFit="1"/>
    </xf>
    <xf numFmtId="0" fontId="16" fillId="4" borderId="3" xfId="0" applyFont="1" applyFill="1" applyBorder="1" applyAlignment="1">
      <alignment horizontal="center" vertical="center"/>
    </xf>
    <xf numFmtId="0" fontId="16" fillId="4" borderId="26"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4" borderId="27" xfId="0" applyFont="1" applyFill="1" applyBorder="1" applyAlignment="1">
      <alignment horizontal="center" vertical="center" shrinkToFit="1"/>
    </xf>
    <xf numFmtId="0" fontId="16" fillId="4" borderId="26" xfId="0" applyFont="1" applyFill="1" applyBorder="1" applyAlignment="1">
      <alignment horizontal="center" vertical="center"/>
    </xf>
    <xf numFmtId="0" fontId="16" fillId="4" borderId="27"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6" fillId="4" borderId="32" xfId="0" applyFont="1" applyFill="1" applyBorder="1" applyAlignment="1">
      <alignment horizontal="center" vertical="center" shrinkToFit="1"/>
    </xf>
    <xf numFmtId="0" fontId="16" fillId="4" borderId="33" xfId="0" applyFont="1" applyFill="1" applyBorder="1" applyAlignment="1">
      <alignment horizontal="center" vertical="center" shrinkToFit="1"/>
    </xf>
    <xf numFmtId="0" fontId="16" fillId="4" borderId="33" xfId="0" applyFont="1" applyFill="1" applyBorder="1" applyAlignment="1">
      <alignment vertical="center" shrinkToFit="1"/>
    </xf>
    <xf numFmtId="0" fontId="16" fillId="4" borderId="35" xfId="0" applyFont="1" applyFill="1" applyBorder="1" applyAlignment="1">
      <alignment horizontal="center" vertical="center" shrinkToFit="1"/>
    </xf>
    <xf numFmtId="0" fontId="10" fillId="3" borderId="37" xfId="0" applyFont="1" applyFill="1" applyBorder="1" applyAlignment="1">
      <alignment horizontal="center" vertical="center"/>
    </xf>
    <xf numFmtId="0" fontId="10" fillId="3" borderId="16" xfId="0" applyFont="1" applyFill="1" applyBorder="1" applyAlignment="1">
      <alignment horizontal="center" vertical="center"/>
    </xf>
    <xf numFmtId="0" fontId="0" fillId="0" borderId="0" xfId="0" applyBorder="1" applyAlignment="1">
      <alignment horizontal="center"/>
    </xf>
    <xf numFmtId="177" fontId="16" fillId="4" borderId="23" xfId="0" applyNumberFormat="1" applyFont="1" applyFill="1" applyBorder="1" applyAlignment="1">
      <alignment horizontal="center" vertical="center" shrinkToFit="1"/>
    </xf>
    <xf numFmtId="177" fontId="16" fillId="4" borderId="38" xfId="0" applyNumberFormat="1" applyFont="1" applyFill="1" applyBorder="1" applyAlignment="1">
      <alignment horizontal="center" vertical="center" shrinkToFit="1"/>
    </xf>
    <xf numFmtId="177" fontId="16" fillId="4" borderId="39" xfId="0" applyNumberFormat="1" applyFont="1" applyFill="1" applyBorder="1" applyAlignment="1">
      <alignment horizontal="center" vertical="center" shrinkToFit="1"/>
    </xf>
    <xf numFmtId="177" fontId="0" fillId="0" borderId="0" xfId="0" applyNumberFormat="1" applyBorder="1" applyAlignment="1" applyProtection="1">
      <alignment horizontal="center"/>
      <protection locked="0"/>
    </xf>
    <xf numFmtId="0" fontId="26" fillId="0" borderId="0" xfId="0" applyFont="1" applyAlignment="1" applyProtection="1">
      <alignment horizontal="left" vertical="center" readingOrder="1"/>
      <protection locked="0"/>
    </xf>
    <xf numFmtId="0" fontId="0" fillId="0" borderId="0" xfId="0" applyProtection="1">
      <alignment vertical="center"/>
      <protection locked="0"/>
    </xf>
    <xf numFmtId="0" fontId="18" fillId="0" borderId="40" xfId="0" applyFont="1" applyBorder="1" applyAlignment="1" applyProtection="1">
      <alignment vertical="center" shrinkToFit="1"/>
    </xf>
    <xf numFmtId="0" fontId="18" fillId="0" borderId="41" xfId="0" applyFont="1" applyBorder="1" applyAlignment="1" applyProtection="1">
      <alignment vertical="center" shrinkToFit="1"/>
    </xf>
    <xf numFmtId="0" fontId="18" fillId="0" borderId="42" xfId="0" applyFont="1" applyBorder="1" applyAlignment="1" applyProtection="1">
      <alignment vertical="center" shrinkToFit="1"/>
    </xf>
    <xf numFmtId="0" fontId="18" fillId="0" borderId="43" xfId="0" applyFont="1" applyBorder="1" applyAlignment="1" applyProtection="1">
      <alignment vertical="center" shrinkToFit="1"/>
    </xf>
    <xf numFmtId="0" fontId="3" fillId="0" borderId="0" xfId="0" applyFont="1" applyFill="1" applyBorder="1" applyAlignment="1">
      <alignment vertical="center" wrapText="1" readingOrder="1"/>
    </xf>
    <xf numFmtId="0" fontId="3" fillId="0" borderId="64" xfId="0" applyFont="1" applyFill="1" applyBorder="1" applyAlignment="1">
      <alignment horizontal="center" vertical="center" wrapText="1"/>
    </xf>
    <xf numFmtId="0" fontId="18" fillId="0" borderId="0" xfId="0" applyFont="1" applyBorder="1" applyProtection="1">
      <alignment vertical="center"/>
    </xf>
    <xf numFmtId="0" fontId="18" fillId="0" borderId="10" xfId="0" applyFont="1" applyBorder="1" applyAlignment="1" applyProtection="1">
      <alignment horizontal="center" vertical="center" shrinkToFit="1"/>
    </xf>
    <xf numFmtId="0" fontId="18" fillId="0" borderId="13" xfId="0" applyFont="1" applyBorder="1" applyAlignment="1" applyProtection="1">
      <alignment horizontal="center" vertical="center" shrinkToFit="1"/>
    </xf>
    <xf numFmtId="49" fontId="16" fillId="4" borderId="26" xfId="0" applyNumberFormat="1" applyFont="1" applyFill="1" applyBorder="1" applyAlignment="1">
      <alignment horizontal="center" vertical="center"/>
    </xf>
    <xf numFmtId="49" fontId="16" fillId="4" borderId="27" xfId="0" applyNumberFormat="1" applyFont="1" applyFill="1" applyBorder="1" applyAlignment="1">
      <alignment horizontal="center" vertical="center"/>
    </xf>
    <xf numFmtId="0" fontId="22" fillId="0" borderId="65" xfId="0" applyFont="1" applyFill="1" applyBorder="1" applyAlignment="1" applyProtection="1">
      <alignment horizontal="center" vertical="center"/>
    </xf>
    <xf numFmtId="0" fontId="22" fillId="0" borderId="66" xfId="0" applyFont="1" applyFill="1" applyBorder="1" applyAlignment="1" applyProtection="1">
      <alignment horizontal="center" vertical="center" wrapText="1"/>
    </xf>
    <xf numFmtId="0" fontId="22" fillId="0" borderId="67" xfId="0" applyFont="1" applyFill="1" applyBorder="1" applyAlignment="1" applyProtection="1">
      <alignment horizontal="center" vertical="center" wrapText="1"/>
    </xf>
    <xf numFmtId="0" fontId="22" fillId="0" borderId="68" xfId="0" applyFont="1" applyFill="1" applyBorder="1" applyAlignment="1" applyProtection="1">
      <alignment horizontal="center" vertical="center" wrapText="1"/>
    </xf>
    <xf numFmtId="0" fontId="3" fillId="0" borderId="64" xfId="0" applyFont="1" applyFill="1" applyBorder="1" applyAlignment="1">
      <alignment horizontal="center" vertical="center" wrapText="1" readingOrder="1"/>
    </xf>
    <xf numFmtId="0" fontId="3" fillId="0" borderId="69" xfId="0" applyFont="1" applyFill="1" applyBorder="1" applyAlignment="1">
      <alignment vertical="center" wrapText="1" readingOrder="1"/>
    </xf>
    <xf numFmtId="0" fontId="3" fillId="0" borderId="70" xfId="0" applyFont="1" applyFill="1" applyBorder="1" applyAlignment="1">
      <alignment vertical="center" wrapText="1" readingOrder="1"/>
    </xf>
    <xf numFmtId="0" fontId="3" fillId="0" borderId="66" xfId="0" applyFont="1" applyFill="1" applyBorder="1" applyAlignment="1">
      <alignment vertical="center" wrapText="1" readingOrder="1"/>
    </xf>
    <xf numFmtId="0" fontId="3" fillId="0" borderId="67" xfId="0" applyFont="1" applyFill="1" applyBorder="1" applyAlignment="1">
      <alignment vertical="center" wrapText="1" readingOrder="1"/>
    </xf>
    <xf numFmtId="0" fontId="3" fillId="0" borderId="71" xfId="0" applyFont="1" applyFill="1" applyBorder="1" applyAlignment="1" applyProtection="1">
      <alignment horizontal="center" vertical="center" wrapText="1"/>
    </xf>
    <xf numFmtId="0" fontId="3" fillId="0" borderId="71" xfId="0" applyFont="1" applyFill="1" applyBorder="1" applyAlignment="1">
      <alignment horizontal="center" vertical="center" wrapText="1"/>
    </xf>
    <xf numFmtId="0" fontId="3" fillId="0" borderId="69" xfId="0" applyFont="1" applyFill="1" applyBorder="1" applyAlignment="1">
      <alignment vertical="center" wrapText="1" readingOrder="1"/>
    </xf>
    <xf numFmtId="0" fontId="3" fillId="0" borderId="70" xfId="0" applyFont="1" applyFill="1" applyBorder="1" applyAlignment="1">
      <alignment vertical="center" wrapText="1" readingOrder="1"/>
    </xf>
    <xf numFmtId="0" fontId="3" fillId="0" borderId="69" xfId="0" applyFont="1" applyFill="1" applyBorder="1" applyAlignment="1" applyProtection="1">
      <alignment vertical="center" wrapText="1" readingOrder="1"/>
    </xf>
    <xf numFmtId="0" fontId="3" fillId="0" borderId="70" xfId="0" applyFont="1" applyFill="1" applyBorder="1" applyAlignment="1" applyProtection="1">
      <alignment vertical="center" wrapText="1" readingOrder="1"/>
    </xf>
    <xf numFmtId="0" fontId="3" fillId="0" borderId="66" xfId="0" applyFont="1" applyFill="1" applyBorder="1" applyAlignment="1">
      <alignment vertical="center" wrapText="1" readingOrder="1"/>
    </xf>
    <xf numFmtId="0" fontId="3" fillId="0" borderId="67" xfId="0" applyFont="1" applyFill="1" applyBorder="1" applyAlignment="1">
      <alignment vertical="center" wrapText="1" readingOrder="1"/>
    </xf>
    <xf numFmtId="0" fontId="27" fillId="4" borderId="26" xfId="0" applyFont="1" applyFill="1" applyBorder="1" applyAlignment="1">
      <alignment horizontal="center" vertical="center" shrinkToFit="1"/>
    </xf>
    <xf numFmtId="0" fontId="0" fillId="0" borderId="0" xfId="0" quotePrefix="1" applyProtection="1">
      <alignment vertical="center"/>
    </xf>
    <xf numFmtId="0" fontId="22" fillId="0" borderId="0" xfId="0" applyFont="1" applyAlignment="1" applyProtection="1">
      <alignment vertical="center" wrapText="1"/>
    </xf>
    <xf numFmtId="0" fontId="22" fillId="0" borderId="0" xfId="0" applyFont="1" applyFill="1" applyBorder="1" applyAlignment="1" applyProtection="1">
      <alignment horizontal="center" vertical="center"/>
    </xf>
    <xf numFmtId="14" fontId="22" fillId="0" borderId="0" xfId="0" applyNumberFormat="1" applyFont="1" applyFill="1" applyBorder="1" applyAlignment="1" applyProtection="1">
      <alignment vertical="center" shrinkToFit="1"/>
    </xf>
    <xf numFmtId="0" fontId="30" fillId="0" borderId="0" xfId="0" applyNumberFormat="1" applyFont="1" applyFill="1" applyBorder="1" applyAlignment="1" applyProtection="1">
      <alignment vertical="center" shrinkToFit="1"/>
      <protection locked="0"/>
    </xf>
    <xf numFmtId="176" fontId="22" fillId="0" borderId="0" xfId="0" applyNumberFormat="1" applyFont="1" applyFill="1" applyBorder="1" applyAlignment="1" applyProtection="1">
      <alignment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horizontal="left" vertical="center"/>
    </xf>
    <xf numFmtId="0" fontId="0" fillId="0" borderId="0" xfId="0" applyAlignment="1" applyProtection="1">
      <alignment horizontal="left" vertical="center"/>
    </xf>
    <xf numFmtId="0" fontId="31" fillId="0" borderId="0" xfId="0" applyFont="1" applyFill="1" applyBorder="1" applyAlignment="1" applyProtection="1">
      <alignment horizontal="left" vertical="top"/>
    </xf>
    <xf numFmtId="0" fontId="31" fillId="0" borderId="0" xfId="0" applyFont="1" applyFill="1" applyBorder="1" applyAlignment="1" applyProtection="1">
      <alignment horizontal="left" shrinkToFit="1"/>
    </xf>
    <xf numFmtId="0" fontId="23" fillId="0" borderId="45" xfId="0" applyFont="1" applyBorder="1" applyProtection="1">
      <alignment vertical="center"/>
    </xf>
    <xf numFmtId="0" fontId="10" fillId="3" borderId="36" xfId="0" applyFont="1" applyFill="1" applyBorder="1" applyAlignment="1">
      <alignment horizontal="center" vertical="center"/>
    </xf>
    <xf numFmtId="0" fontId="22" fillId="0" borderId="0" xfId="0" applyFont="1" applyAlignment="1" applyProtection="1">
      <alignment vertical="center" wrapText="1"/>
    </xf>
    <xf numFmtId="0" fontId="21" fillId="2" borderId="0" xfId="0" applyFont="1" applyFill="1" applyAlignment="1" applyProtection="1">
      <alignment vertical="center"/>
    </xf>
    <xf numFmtId="0" fontId="23" fillId="0" borderId="9" xfId="0" applyFont="1" applyBorder="1" applyAlignment="1" applyProtection="1">
      <alignment horizontal="center" vertical="center"/>
    </xf>
    <xf numFmtId="0" fontId="32" fillId="0" borderId="9" xfId="0" applyFont="1" applyBorder="1" applyAlignment="1">
      <alignment horizontal="center" vertical="center"/>
    </xf>
    <xf numFmtId="0" fontId="32" fillId="0" borderId="9" xfId="0" quotePrefix="1" applyFont="1" applyBorder="1" applyAlignment="1">
      <alignment horizontal="center" vertical="center"/>
    </xf>
    <xf numFmtId="0" fontId="23" fillId="0" borderId="9" xfId="0" applyFont="1" applyBorder="1" applyAlignment="1" applyProtection="1">
      <alignment vertical="center" wrapText="1"/>
    </xf>
    <xf numFmtId="14" fontId="32" fillId="0" borderId="9" xfId="0" applyNumberFormat="1" applyFont="1" applyBorder="1">
      <alignment vertical="center"/>
    </xf>
    <xf numFmtId="56" fontId="32" fillId="0" borderId="9" xfId="0" quotePrefix="1" applyNumberFormat="1" applyFont="1" applyBorder="1" applyAlignment="1">
      <alignment horizontal="center" vertical="center"/>
    </xf>
    <xf numFmtId="0" fontId="32" fillId="0" borderId="15" xfId="0" applyFont="1" applyBorder="1">
      <alignment vertical="center"/>
    </xf>
    <xf numFmtId="0" fontId="32" fillId="0" borderId="0" xfId="0" applyFont="1" applyBorder="1">
      <alignment vertical="center"/>
    </xf>
    <xf numFmtId="0" fontId="32" fillId="0" borderId="44" xfId="0" applyFont="1" applyBorder="1">
      <alignment vertical="center"/>
    </xf>
    <xf numFmtId="0" fontId="32" fillId="0" borderId="0" xfId="0" applyFont="1" applyBorder="1" applyAlignment="1">
      <alignment horizontal="center" vertical="center"/>
    </xf>
    <xf numFmtId="0" fontId="32" fillId="0" borderId="0" xfId="0" applyFont="1" applyBorder="1" applyAlignment="1">
      <alignment vertical="center"/>
    </xf>
    <xf numFmtId="14" fontId="32" fillId="0" borderId="9" xfId="0" quotePrefix="1" applyNumberFormat="1" applyFont="1" applyBorder="1">
      <alignment vertical="center"/>
    </xf>
    <xf numFmtId="56" fontId="23" fillId="0" borderId="9" xfId="0" applyNumberFormat="1" applyFont="1" applyBorder="1" applyAlignment="1" applyProtection="1">
      <alignment vertical="center" wrapText="1"/>
    </xf>
    <xf numFmtId="0" fontId="33" fillId="0" borderId="9" xfId="0" applyFont="1" applyBorder="1" applyAlignment="1">
      <alignment horizontal="center" vertical="center"/>
    </xf>
    <xf numFmtId="0" fontId="33" fillId="0" borderId="9" xfId="0" applyFont="1" applyBorder="1" applyAlignment="1">
      <alignment vertical="center"/>
    </xf>
    <xf numFmtId="0" fontId="18" fillId="0" borderId="0" xfId="0" quotePrefix="1" applyFont="1" applyProtection="1">
      <alignment vertical="center"/>
    </xf>
    <xf numFmtId="0" fontId="18" fillId="0" borderId="0" xfId="0" applyFont="1" applyAlignment="1" applyProtection="1">
      <alignment horizontal="left" vertical="center"/>
    </xf>
    <xf numFmtId="0" fontId="34" fillId="0" borderId="0" xfId="0" quotePrefix="1" applyFont="1" applyFill="1" applyBorder="1" applyAlignment="1" applyProtection="1">
      <alignment vertical="top"/>
    </xf>
    <xf numFmtId="14" fontId="32" fillId="0" borderId="9" xfId="0" applyNumberFormat="1" applyFont="1" applyBorder="1" applyAlignment="1">
      <alignment horizontal="center" vertical="center" wrapText="1"/>
    </xf>
    <xf numFmtId="0" fontId="10" fillId="3" borderId="36" xfId="0" applyFont="1" applyFill="1" applyBorder="1" applyAlignment="1">
      <alignment horizontal="center" vertical="center"/>
    </xf>
    <xf numFmtId="0" fontId="22" fillId="0" borderId="0" xfId="0" applyFont="1" applyAlignment="1" applyProtection="1">
      <alignment vertical="center" wrapText="1"/>
    </xf>
    <xf numFmtId="0" fontId="18" fillId="0" borderId="10" xfId="0" applyFont="1" applyBorder="1" applyAlignment="1" applyProtection="1">
      <alignment horizontal="center" vertical="center" shrinkToFit="1"/>
    </xf>
    <xf numFmtId="0" fontId="18" fillId="0" borderId="13" xfId="0" applyFont="1" applyBorder="1" applyAlignment="1" applyProtection="1">
      <alignment horizontal="center" vertical="center" shrinkToFit="1"/>
    </xf>
    <xf numFmtId="0" fontId="3" fillId="0" borderId="60" xfId="0" applyFont="1" applyFill="1" applyBorder="1" applyAlignment="1" applyProtection="1">
      <alignment horizontal="center" vertical="center" wrapText="1"/>
    </xf>
    <xf numFmtId="0" fontId="3" fillId="0" borderId="66" xfId="0" applyFont="1" applyFill="1" applyBorder="1" applyAlignment="1">
      <alignment vertical="center" wrapText="1" readingOrder="1"/>
    </xf>
    <xf numFmtId="0" fontId="3" fillId="0" borderId="67" xfId="0" applyFont="1" applyFill="1" applyBorder="1" applyAlignment="1">
      <alignment vertical="center" wrapText="1" readingOrder="1"/>
    </xf>
    <xf numFmtId="0" fontId="22" fillId="2" borderId="0" xfId="0" applyFont="1" applyFill="1">
      <alignment vertical="center"/>
    </xf>
    <xf numFmtId="0" fontId="13" fillId="2" borderId="0" xfId="0" applyFont="1" applyFill="1">
      <alignment vertical="center"/>
    </xf>
    <xf numFmtId="0" fontId="0" fillId="2" borderId="0" xfId="0" applyFill="1">
      <alignment vertical="center"/>
    </xf>
    <xf numFmtId="0" fontId="18" fillId="0" borderId="0" xfId="0" applyFont="1">
      <alignment vertical="center"/>
    </xf>
    <xf numFmtId="0" fontId="21"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pplyAlignment="1">
      <alignment horizontal="center" vertical="center" shrinkToFit="1"/>
    </xf>
    <xf numFmtId="0" fontId="30" fillId="0" borderId="0" xfId="0" applyFont="1" applyAlignment="1" applyProtection="1">
      <alignment horizontal="center" vertical="center" shrinkToFit="1"/>
      <protection locked="0"/>
    </xf>
    <xf numFmtId="0" fontId="30" fillId="0" borderId="0" xfId="0" applyFont="1" applyAlignment="1" applyProtection="1">
      <alignment vertical="center" shrinkToFit="1"/>
      <protection locked="0"/>
    </xf>
    <xf numFmtId="0" fontId="22" fillId="0" borderId="0" xfId="0" applyFont="1" applyAlignment="1" applyProtection="1">
      <alignment vertical="center" shrinkToFit="1"/>
      <protection locked="0"/>
    </xf>
    <xf numFmtId="0" fontId="18" fillId="0" borderId="0" xfId="0" applyFont="1" applyAlignment="1">
      <alignment vertical="center" wrapText="1"/>
    </xf>
    <xf numFmtId="0" fontId="22" fillId="0" borderId="0" xfId="0" applyFont="1">
      <alignment vertical="center"/>
    </xf>
    <xf numFmtId="14" fontId="29" fillId="0" borderId="0" xfId="0" applyNumberFormat="1" applyFont="1" applyAlignment="1" applyProtection="1">
      <alignment vertical="center" shrinkToFit="1"/>
      <protection locked="0"/>
    </xf>
    <xf numFmtId="0" fontId="29" fillId="0" borderId="0" xfId="0" applyFont="1" applyAlignment="1">
      <alignment horizontal="center" vertical="center"/>
    </xf>
    <xf numFmtId="0" fontId="29" fillId="0" borderId="0" xfId="0" applyFont="1" applyAlignment="1" applyProtection="1">
      <alignment vertical="center" shrinkToFit="1"/>
      <protection locked="0"/>
    </xf>
    <xf numFmtId="0" fontId="20" fillId="0" borderId="0" xfId="0" applyFont="1">
      <alignment vertical="center"/>
    </xf>
    <xf numFmtId="0" fontId="15" fillId="0" borderId="0" xfId="0" applyFont="1">
      <alignment vertical="center"/>
    </xf>
    <xf numFmtId="0" fontId="15" fillId="0" borderId="0" xfId="0" applyFont="1" applyAlignment="1">
      <alignment vertical="center" wrapText="1"/>
    </xf>
    <xf numFmtId="0" fontId="18" fillId="0" borderId="9" xfId="0" applyFont="1" applyBorder="1" applyAlignment="1">
      <alignment horizontal="center" vertical="center"/>
    </xf>
    <xf numFmtId="0" fontId="18" fillId="0" borderId="23" xfId="0" applyFont="1" applyBorder="1">
      <alignment vertical="center"/>
    </xf>
    <xf numFmtId="0" fontId="18" fillId="0" borderId="10" xfId="0" applyFont="1" applyBorder="1">
      <alignment vertical="center"/>
    </xf>
    <xf numFmtId="0" fontId="22" fillId="0" borderId="62" xfId="0" applyFont="1" applyBorder="1">
      <alignment vertical="center"/>
    </xf>
    <xf numFmtId="0" fontId="18" fillId="0" borderId="24" xfId="0" applyFont="1" applyBorder="1" applyAlignment="1">
      <alignment horizontal="center" vertical="center"/>
    </xf>
    <xf numFmtId="0" fontId="18" fillId="0" borderId="25" xfId="0" applyFont="1" applyBorder="1">
      <alignment vertical="center"/>
    </xf>
    <xf numFmtId="0" fontId="18" fillId="0" borderId="12" xfId="0" applyFont="1" applyBorder="1">
      <alignment vertical="center"/>
    </xf>
    <xf numFmtId="0" fontId="18" fillId="0" borderId="10" xfId="0" applyFont="1" applyBorder="1" applyAlignment="1">
      <alignment horizontal="center" vertical="center"/>
    </xf>
    <xf numFmtId="0" fontId="18" fillId="0" borderId="11" xfId="0" applyFont="1" applyBorder="1">
      <alignment vertical="center"/>
    </xf>
    <xf numFmtId="0" fontId="18" fillId="0" borderId="13"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lignment vertical="center"/>
    </xf>
    <xf numFmtId="0" fontId="10" fillId="3" borderId="31" xfId="0" applyFont="1" applyFill="1" applyBorder="1" applyAlignment="1">
      <alignment horizontal="center" vertical="center"/>
    </xf>
    <xf numFmtId="0" fontId="10" fillId="3" borderId="209" xfId="0" applyFont="1" applyFill="1" applyBorder="1" applyAlignment="1">
      <alignment horizontal="center" vertical="center" wrapText="1"/>
    </xf>
    <xf numFmtId="0" fontId="16" fillId="4" borderId="34" xfId="0" applyFont="1" applyFill="1" applyBorder="1" applyAlignment="1">
      <alignment horizontal="center" vertical="center" shrinkToFit="1"/>
    </xf>
    <xf numFmtId="0" fontId="29" fillId="0" borderId="0" xfId="0" applyFont="1" applyAlignment="1">
      <alignment horizontal="left" vertical="center"/>
    </xf>
    <xf numFmtId="0" fontId="29" fillId="0" borderId="0" xfId="0" applyFont="1">
      <alignment vertical="center"/>
    </xf>
    <xf numFmtId="0" fontId="18" fillId="0" borderId="0" xfId="0" applyFont="1" applyAlignment="1">
      <alignment horizontal="right" vertical="center"/>
    </xf>
    <xf numFmtId="0" fontId="35"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pplyProtection="1">
      <alignment horizontal="left" vertical="center"/>
      <protection hidden="1"/>
    </xf>
    <xf numFmtId="0" fontId="39" fillId="0" borderId="0" xfId="0" applyFont="1">
      <alignment vertical="center"/>
    </xf>
    <xf numFmtId="0" fontId="3" fillId="0" borderId="0" xfId="0" applyFont="1">
      <alignment vertical="center"/>
    </xf>
    <xf numFmtId="0" fontId="25" fillId="0" borderId="0" xfId="0" applyFont="1">
      <alignment vertical="center"/>
    </xf>
    <xf numFmtId="56" fontId="18" fillId="0" borderId="0" xfId="0" applyNumberFormat="1" applyFont="1" applyAlignment="1">
      <alignment horizontal="center" vertical="center"/>
    </xf>
    <xf numFmtId="0" fontId="18" fillId="0" borderId="11" xfId="0" applyFont="1" applyBorder="1" applyAlignment="1" applyProtection="1">
      <alignment horizontal="center" vertical="center"/>
    </xf>
    <xf numFmtId="0" fontId="18" fillId="0" borderId="12" xfId="0" applyFont="1" applyBorder="1" applyAlignment="1" applyProtection="1">
      <alignment horizontal="center" vertical="center"/>
    </xf>
    <xf numFmtId="0" fontId="30" fillId="4" borderId="63" xfId="0" applyNumberFormat="1" applyFont="1" applyFill="1" applyBorder="1" applyAlignment="1" applyProtection="1">
      <alignment horizontal="center" vertical="center" shrinkToFit="1"/>
      <protection locked="0"/>
    </xf>
    <xf numFmtId="0" fontId="18" fillId="0" borderId="0" xfId="0" applyFont="1" applyAlignment="1">
      <alignment vertical="center"/>
    </xf>
    <xf numFmtId="0" fontId="18" fillId="0" borderId="0" xfId="0" quotePrefix="1" applyFont="1" applyFill="1" applyAlignment="1" applyProtection="1">
      <alignment vertical="center"/>
    </xf>
    <xf numFmtId="0" fontId="0" fillId="0" borderId="0" xfId="0" applyAlignment="1">
      <alignment vertical="center" shrinkToFit="1"/>
    </xf>
    <xf numFmtId="0" fontId="3" fillId="0" borderId="0" xfId="0" applyFont="1" applyAlignment="1">
      <alignment vertical="center" wrapText="1" readingOrder="1"/>
    </xf>
    <xf numFmtId="0" fontId="0" fillId="0" borderId="0" xfId="0" applyBorder="1" applyAlignment="1" applyProtection="1">
      <alignment vertical="center"/>
    </xf>
    <xf numFmtId="0" fontId="14" fillId="0" borderId="0" xfId="0" applyFont="1">
      <alignment vertical="center"/>
    </xf>
    <xf numFmtId="0" fontId="0" fillId="0" borderId="0" xfId="0" applyAlignment="1" applyProtection="1">
      <alignment vertical="top"/>
      <protection locked="0"/>
    </xf>
    <xf numFmtId="0" fontId="0" fillId="0" borderId="0" xfId="0" applyAlignment="1">
      <alignment horizontal="left" vertical="center"/>
    </xf>
    <xf numFmtId="0" fontId="22" fillId="0" borderId="0" xfId="0" applyFont="1" applyAlignment="1">
      <alignment horizontal="left" vertical="center"/>
    </xf>
    <xf numFmtId="0" fontId="22" fillId="0" borderId="7" xfId="0" applyFont="1" applyBorder="1" applyAlignment="1">
      <alignment horizontal="center" vertical="center"/>
    </xf>
    <xf numFmtId="0" fontId="22" fillId="0" borderId="5" xfId="0" applyFont="1" applyBorder="1" applyAlignment="1">
      <alignment horizontal="center" vertical="center"/>
    </xf>
    <xf numFmtId="0" fontId="22" fillId="0" borderId="1" xfId="0" applyFont="1" applyBorder="1" applyAlignment="1">
      <alignment horizontal="center" vertical="center"/>
    </xf>
    <xf numFmtId="0" fontId="43" fillId="0" borderId="0" xfId="0" applyFont="1" applyAlignment="1">
      <alignment horizontal="left" vertical="center" wrapText="1"/>
    </xf>
    <xf numFmtId="0" fontId="22" fillId="0" borderId="0" xfId="0" applyFont="1" applyAlignment="1">
      <alignment horizontal="center" vertical="center" wrapText="1"/>
    </xf>
    <xf numFmtId="0" fontId="8" fillId="0" borderId="0" xfId="0" applyFont="1" applyAlignment="1">
      <alignment horizontal="left" vertical="center" wrapText="1"/>
    </xf>
    <xf numFmtId="0" fontId="22" fillId="0" borderId="0" xfId="0" applyFont="1" applyAlignment="1">
      <alignment vertical="center" shrinkToFit="1"/>
    </xf>
    <xf numFmtId="14" fontId="22" fillId="0" borderId="0" xfId="0" applyNumberFormat="1" applyFont="1" applyAlignment="1">
      <alignment vertical="center" shrinkToFit="1"/>
    </xf>
    <xf numFmtId="176" fontId="22" fillId="0" borderId="0" xfId="0" applyNumberFormat="1" applyFont="1">
      <alignment vertical="center"/>
    </xf>
    <xf numFmtId="0" fontId="18" fillId="0" borderId="21" xfId="0" applyFont="1" applyBorder="1">
      <alignment vertical="center"/>
    </xf>
    <xf numFmtId="0" fontId="18" fillId="0" borderId="20" xfId="0" applyFont="1" applyBorder="1">
      <alignment vertical="center"/>
    </xf>
    <xf numFmtId="0" fontId="23" fillId="0" borderId="20" xfId="0" applyFont="1" applyBorder="1">
      <alignment vertical="center"/>
    </xf>
    <xf numFmtId="0" fontId="18" fillId="0" borderId="18" xfId="0" applyFont="1" applyBorder="1">
      <alignment vertical="center"/>
    </xf>
    <xf numFmtId="0" fontId="18" fillId="0" borderId="19" xfId="0" applyFont="1" applyBorder="1">
      <alignment vertical="center"/>
    </xf>
    <xf numFmtId="0" fontId="18" fillId="0" borderId="15" xfId="0" applyFont="1" applyBorder="1">
      <alignment vertical="center"/>
    </xf>
    <xf numFmtId="0" fontId="12" fillId="2" borderId="0" xfId="0" applyFont="1" applyFill="1" applyAlignment="1">
      <alignment horizontal="center" vertical="center"/>
    </xf>
    <xf numFmtId="0" fontId="24" fillId="0" borderId="0" xfId="0" applyFont="1">
      <alignment vertical="center"/>
    </xf>
    <xf numFmtId="0" fontId="3" fillId="0" borderId="71"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0" xfId="0" applyFont="1" applyBorder="1" applyAlignment="1">
      <alignment horizontal="center" vertical="center" wrapText="1" readingOrder="1"/>
    </xf>
    <xf numFmtId="0" fontId="18" fillId="0" borderId="0" xfId="0" quotePrefix="1" applyFont="1">
      <alignment vertical="center"/>
    </xf>
    <xf numFmtId="0" fontId="18" fillId="0" borderId="0" xfId="0" applyFont="1" applyAlignment="1">
      <alignment horizontal="center" vertical="center" shrinkToFit="1"/>
    </xf>
    <xf numFmtId="176" fontId="22" fillId="0" borderId="0" xfId="0" applyNumberFormat="1" applyFont="1" applyAlignment="1">
      <alignment vertical="center" wrapText="1"/>
    </xf>
    <xf numFmtId="14" fontId="22" fillId="0" borderId="0" xfId="0" applyNumberFormat="1" applyFont="1" applyAlignment="1" applyProtection="1">
      <alignment vertical="center" shrinkToFit="1"/>
      <protection locked="0"/>
    </xf>
    <xf numFmtId="0" fontId="18" fillId="0" borderId="20" xfId="0" applyFont="1" applyBorder="1" applyAlignment="1">
      <alignment vertical="center" wrapText="1"/>
    </xf>
    <xf numFmtId="0" fontId="18" fillId="0" borderId="15" xfId="0" applyFont="1" applyBorder="1" applyAlignment="1">
      <alignment vertical="center" wrapText="1"/>
    </xf>
    <xf numFmtId="0" fontId="10" fillId="3" borderId="36" xfId="0" applyFont="1" applyFill="1" applyBorder="1" applyAlignment="1">
      <alignment horizontal="center" vertical="center"/>
    </xf>
    <xf numFmtId="176" fontId="16" fillId="0" borderId="15" xfId="0" quotePrefix="1" applyNumberFormat="1" applyFont="1" applyBorder="1" applyAlignment="1">
      <alignment horizontal="center" vertical="center"/>
    </xf>
    <xf numFmtId="0" fontId="19" fillId="0" borderId="0" xfId="0" applyFont="1">
      <alignment vertical="center"/>
    </xf>
    <xf numFmtId="0" fontId="0" fillId="0" borderId="0" xfId="0" applyAlignment="1">
      <alignment horizontal="center" vertical="center"/>
    </xf>
    <xf numFmtId="0" fontId="0" fillId="0" borderId="0" xfId="0" applyAlignment="1">
      <alignment horizontal="center"/>
    </xf>
    <xf numFmtId="177" fontId="0" fillId="0" borderId="0" xfId="0" applyNumberFormat="1" applyAlignment="1" applyProtection="1">
      <alignment horizontal="center"/>
      <protection locked="0"/>
    </xf>
    <xf numFmtId="0" fontId="17" fillId="0" borderId="0" xfId="0" applyFont="1">
      <alignment vertical="center"/>
    </xf>
    <xf numFmtId="0" fontId="10" fillId="3" borderId="8" xfId="0" applyFont="1" applyFill="1" applyBorder="1" applyAlignment="1">
      <alignment horizontal="center" vertical="center" wrapText="1"/>
    </xf>
    <xf numFmtId="0" fontId="16" fillId="4" borderId="10"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3" xfId="0" applyFont="1" applyFill="1" applyBorder="1" applyAlignment="1">
      <alignment horizontal="center" vertical="center" shrinkToFit="1"/>
    </xf>
    <xf numFmtId="0" fontId="16" fillId="4" borderId="11"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5" xfId="0" applyFont="1" applyFill="1" applyBorder="1" applyAlignment="1">
      <alignment horizontal="center" vertical="center" shrinkToFit="1"/>
    </xf>
    <xf numFmtId="0" fontId="45" fillId="0" borderId="0" xfId="0" applyNumberFormat="1" applyFont="1" applyFill="1" applyBorder="1" applyAlignment="1" applyProtection="1">
      <alignment horizontal="center" vertical="center" shrinkToFit="1"/>
      <protection locked="0"/>
    </xf>
    <xf numFmtId="20" fontId="0" fillId="0" borderId="11" xfId="0" applyNumberFormat="1" applyBorder="1" applyAlignment="1">
      <alignment horizontal="center" vertical="center" shrinkToFit="1"/>
    </xf>
    <xf numFmtId="0" fontId="44" fillId="0" borderId="0" xfId="0" applyFont="1" applyFill="1" applyProtection="1">
      <alignment vertical="center"/>
    </xf>
    <xf numFmtId="0" fontId="46" fillId="0" borderId="0" xfId="0" applyFont="1" applyFill="1" applyProtection="1">
      <alignment vertical="center"/>
    </xf>
    <xf numFmtId="0" fontId="44" fillId="0" borderId="0" xfId="0" quotePrefix="1" applyFont="1" applyFill="1" applyProtection="1">
      <alignment vertical="center"/>
    </xf>
    <xf numFmtId="0" fontId="10" fillId="0" borderId="0" xfId="0" applyFont="1" applyFill="1" applyProtection="1">
      <alignment vertical="center"/>
    </xf>
    <xf numFmtId="0" fontId="47" fillId="0" borderId="0" xfId="0" applyFont="1" applyFill="1" applyProtection="1">
      <alignment vertical="center"/>
    </xf>
    <xf numFmtId="0" fontId="48" fillId="0" borderId="0" xfId="0" applyFont="1" applyFill="1" applyBorder="1" applyAlignment="1" applyProtection="1">
      <alignment horizontal="left" vertical="top"/>
    </xf>
    <xf numFmtId="0" fontId="48" fillId="0" borderId="0" xfId="0" applyFont="1" applyFill="1" applyBorder="1" applyAlignment="1" applyProtection="1">
      <alignment horizontal="left" shrinkToFit="1"/>
    </xf>
    <xf numFmtId="0" fontId="0" fillId="0" borderId="0" xfId="0" applyAlignment="1" applyProtection="1">
      <alignment horizontal="left" vertical="top"/>
    </xf>
    <xf numFmtId="0" fontId="22"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49" fillId="6" borderId="0" xfId="0" applyFont="1" applyFill="1" applyBorder="1" applyAlignment="1" applyProtection="1">
      <alignment horizontal="left" vertical="top"/>
      <protection locked="0"/>
    </xf>
    <xf numFmtId="0" fontId="23" fillId="7" borderId="9" xfId="0" applyFont="1" applyFill="1" applyBorder="1" applyAlignment="1" applyProtection="1">
      <alignment vertical="center" wrapText="1"/>
    </xf>
    <xf numFmtId="56" fontId="23" fillId="7" borderId="9" xfId="0" applyNumberFormat="1" applyFont="1" applyFill="1" applyBorder="1" applyAlignment="1" applyProtection="1">
      <alignment vertical="center" wrapText="1"/>
    </xf>
    <xf numFmtId="0" fontId="44" fillId="0" borderId="0" xfId="0" quotePrefix="1" applyFont="1" applyProtection="1">
      <alignment vertical="center"/>
    </xf>
    <xf numFmtId="0" fontId="50" fillId="0" borderId="0" xfId="0" applyFont="1" applyProtection="1">
      <alignment vertical="center"/>
      <protection locked="0" hidden="1"/>
    </xf>
    <xf numFmtId="0" fontId="22" fillId="0" borderId="0" xfId="0" applyFont="1" applyAlignment="1">
      <alignment vertical="center" wrapText="1"/>
    </xf>
    <xf numFmtId="0" fontId="22" fillId="0" borderId="0" xfId="0" applyFont="1" applyAlignment="1">
      <alignment horizontal="center" vertical="center"/>
    </xf>
    <xf numFmtId="0" fontId="51" fillId="0" borderId="0" xfId="0" applyFont="1" applyAlignment="1" applyProtection="1">
      <alignment horizontal="center" vertical="center"/>
      <protection hidden="1"/>
    </xf>
    <xf numFmtId="0" fontId="52" fillId="0" borderId="217" xfId="0" applyFont="1" applyBorder="1">
      <alignment vertical="center"/>
    </xf>
    <xf numFmtId="0" fontId="53" fillId="0" borderId="217" xfId="0" applyFont="1" applyBorder="1">
      <alignment vertical="center"/>
    </xf>
    <xf numFmtId="0" fontId="53" fillId="0" borderId="0" xfId="0" applyFont="1">
      <alignment vertical="center"/>
    </xf>
    <xf numFmtId="0" fontId="30" fillId="4" borderId="82" xfId="0" applyFont="1" applyFill="1" applyBorder="1" applyAlignment="1" applyProtection="1">
      <alignment horizontal="center" vertical="center" shrinkToFit="1"/>
      <protection locked="0"/>
    </xf>
    <xf numFmtId="0" fontId="53" fillId="0" borderId="0" xfId="0" applyFont="1" applyProtection="1">
      <alignment vertical="center"/>
      <protection hidden="1"/>
    </xf>
    <xf numFmtId="0" fontId="54" fillId="0" borderId="0" xfId="0" applyFont="1" applyAlignment="1">
      <alignment horizontal="left" vertical="top"/>
    </xf>
    <xf numFmtId="0" fontId="56" fillId="9" borderId="9" xfId="0" applyFont="1" applyFill="1" applyBorder="1" applyAlignment="1" applyProtection="1">
      <alignment horizontal="center" vertical="center" wrapText="1"/>
      <protection hidden="1"/>
    </xf>
    <xf numFmtId="0" fontId="55" fillId="0" borderId="9" xfId="0" applyFont="1" applyBorder="1" applyAlignment="1">
      <alignment horizontal="center" vertical="center" wrapText="1"/>
    </xf>
    <xf numFmtId="0" fontId="55" fillId="0" borderId="9" xfId="0" applyFont="1" applyBorder="1" applyAlignment="1">
      <alignment horizontal="center" vertical="center"/>
    </xf>
    <xf numFmtId="0" fontId="55" fillId="0" borderId="9" xfId="0" applyFont="1" applyBorder="1" applyAlignment="1" applyProtection="1">
      <alignment horizontal="center" vertical="center" wrapText="1"/>
      <protection hidden="1"/>
    </xf>
    <xf numFmtId="0" fontId="53" fillId="0" borderId="0" xfId="0" applyFont="1" applyAlignment="1">
      <alignment horizontal="left" vertical="top"/>
    </xf>
    <xf numFmtId="0" fontId="60" fillId="0" borderId="0" xfId="0" applyFont="1" applyAlignment="1">
      <alignment horizontal="center" vertical="center"/>
    </xf>
    <xf numFmtId="0" fontId="55" fillId="0" borderId="0" xfId="0" applyFont="1" applyAlignment="1">
      <alignment horizontal="center" vertical="center" wrapText="1"/>
    </xf>
    <xf numFmtId="0" fontId="55" fillId="0" borderId="0" xfId="0" applyFont="1" applyAlignment="1">
      <alignment horizontal="center" vertical="center"/>
    </xf>
    <xf numFmtId="56" fontId="54" fillId="0" borderId="0" xfId="0" applyNumberFormat="1" applyFont="1" applyAlignment="1">
      <alignment horizontal="center" vertical="center" wrapText="1"/>
    </xf>
    <xf numFmtId="0" fontId="61" fillId="0" borderId="0" xfId="1" applyFont="1" applyBorder="1" applyAlignment="1" applyProtection="1">
      <alignment vertical="center"/>
    </xf>
    <xf numFmtId="0" fontId="55" fillId="0" borderId="0" xfId="0" applyFont="1" applyAlignment="1" applyProtection="1">
      <alignment horizontal="center" vertical="center"/>
      <protection hidden="1"/>
    </xf>
    <xf numFmtId="0" fontId="61" fillId="0" borderId="0" xfId="1" applyFont="1" applyFill="1" applyBorder="1" applyAlignment="1" applyProtection="1">
      <alignment horizontal="center" vertical="center"/>
    </xf>
    <xf numFmtId="0" fontId="61" fillId="0" borderId="0" xfId="1" applyFont="1" applyFill="1" applyBorder="1" applyAlignment="1" applyProtection="1">
      <alignment vertical="center"/>
    </xf>
    <xf numFmtId="0" fontId="53" fillId="6" borderId="0" xfId="0" applyFont="1" applyFill="1" applyProtection="1">
      <alignment vertical="center"/>
      <protection hidden="1"/>
    </xf>
    <xf numFmtId="0" fontId="62" fillId="10" borderId="0" xfId="0" applyFont="1" applyFill="1" applyAlignment="1">
      <alignment horizontal="left" vertical="center"/>
    </xf>
    <xf numFmtId="0" fontId="59" fillId="10" borderId="0" xfId="0" applyFont="1" applyFill="1">
      <alignment vertical="center"/>
    </xf>
    <xf numFmtId="0" fontId="55" fillId="10" borderId="0" xfId="0" applyFont="1" applyFill="1" applyAlignment="1" applyProtection="1">
      <alignment horizontal="center" vertical="center"/>
      <protection hidden="1"/>
    </xf>
    <xf numFmtId="0" fontId="61" fillId="10" borderId="0" xfId="1" applyFont="1" applyFill="1" applyBorder="1" applyAlignment="1" applyProtection="1">
      <alignment horizontal="center" vertical="center"/>
    </xf>
    <xf numFmtId="0" fontId="53" fillId="10" borderId="0" xfId="0" applyFont="1" applyFill="1" applyAlignment="1">
      <alignment horizontal="left" vertical="center"/>
    </xf>
    <xf numFmtId="0" fontId="53" fillId="10" borderId="0" xfId="0" applyFont="1" applyFill="1">
      <alignment vertical="center"/>
    </xf>
    <xf numFmtId="0" fontId="60" fillId="10" borderId="0" xfId="0" applyFont="1" applyFill="1" applyAlignment="1">
      <alignment horizontal="center" vertical="center"/>
    </xf>
    <xf numFmtId="0" fontId="55" fillId="10" borderId="0" xfId="0" applyFont="1" applyFill="1" applyAlignment="1">
      <alignment horizontal="center" vertical="center" wrapText="1"/>
    </xf>
    <xf numFmtId="0" fontId="55" fillId="10" borderId="0" xfId="0" applyFont="1" applyFill="1" applyAlignment="1">
      <alignment horizontal="center" vertical="center"/>
    </xf>
    <xf numFmtId="56" fontId="54" fillId="10" borderId="0" xfId="0" applyNumberFormat="1" applyFont="1" applyFill="1" applyAlignment="1">
      <alignment horizontal="center" vertical="center" wrapText="1"/>
    </xf>
    <xf numFmtId="0" fontId="64" fillId="0" borderId="0" xfId="0" applyFont="1">
      <alignment vertical="center"/>
    </xf>
    <xf numFmtId="0" fontId="65" fillId="11" borderId="9" xfId="0" applyFont="1" applyFill="1" applyBorder="1" applyAlignment="1">
      <alignment horizontal="center" vertical="center"/>
    </xf>
    <xf numFmtId="0" fontId="3" fillId="0" borderId="97" xfId="0" applyFont="1" applyBorder="1" applyAlignment="1">
      <alignment vertical="center" wrapText="1" readingOrder="1"/>
    </xf>
    <xf numFmtId="0" fontId="3" fillId="0" borderId="99" xfId="0" applyFont="1" applyBorder="1" applyAlignment="1">
      <alignment vertical="center" wrapText="1" readingOrder="1"/>
    </xf>
    <xf numFmtId="0" fontId="44" fillId="0" borderId="0" xfId="0" applyFont="1">
      <alignment vertical="center"/>
    </xf>
    <xf numFmtId="0" fontId="46" fillId="0" borderId="0" xfId="0" applyFont="1">
      <alignment vertical="center"/>
    </xf>
    <xf numFmtId="0" fontId="44" fillId="0" borderId="0" xfId="0" quotePrefix="1" applyFont="1">
      <alignment vertical="center"/>
    </xf>
    <xf numFmtId="56" fontId="44" fillId="0" borderId="0" xfId="0" applyNumberFormat="1" applyFont="1">
      <alignment vertical="center"/>
    </xf>
    <xf numFmtId="0" fontId="49" fillId="0" borderId="0" xfId="0" applyFont="1">
      <alignment vertical="center"/>
    </xf>
    <xf numFmtId="0" fontId="10" fillId="0" borderId="0" xfId="0" applyFont="1">
      <alignment vertical="center"/>
    </xf>
    <xf numFmtId="0" fontId="18" fillId="0" borderId="0" xfId="0" applyFont="1" applyFill="1" applyBorder="1" applyProtection="1">
      <alignment vertical="center"/>
      <protection hidden="1"/>
    </xf>
    <xf numFmtId="56" fontId="23" fillId="0" borderId="0" xfId="0" applyNumberFormat="1" applyFont="1" applyFill="1" applyBorder="1" applyAlignment="1">
      <alignment horizontal="center" vertical="center" wrapText="1"/>
    </xf>
    <xf numFmtId="0" fontId="50" fillId="0" borderId="0" xfId="0" applyFont="1" applyFill="1" applyBorder="1" applyProtection="1">
      <alignment vertical="center"/>
      <protection locked="0" hidden="1"/>
    </xf>
    <xf numFmtId="0" fontId="18" fillId="0" borderId="0" xfId="0" applyFont="1" applyFill="1" applyBorder="1" applyProtection="1">
      <alignment vertical="center"/>
      <protection locked="0" hidden="1"/>
    </xf>
    <xf numFmtId="0" fontId="29" fillId="0" borderId="0" xfId="0" applyFont="1" applyFill="1" applyBorder="1" applyAlignment="1">
      <alignment horizontal="left" vertical="center" wrapText="1"/>
    </xf>
    <xf numFmtId="56" fontId="23" fillId="0" borderId="0" xfId="0" applyNumberFormat="1" applyFont="1" applyFill="1" applyBorder="1" applyAlignment="1">
      <alignment horizontal="left" vertical="center" wrapText="1" indent="1"/>
    </xf>
    <xf numFmtId="0" fontId="64" fillId="0" borderId="0" xfId="0" quotePrefix="1" applyFont="1">
      <alignment vertical="center"/>
    </xf>
    <xf numFmtId="0" fontId="67" fillId="0" borderId="10" xfId="0" applyFont="1" applyBorder="1" applyAlignment="1">
      <alignment horizontal="center" vertical="center"/>
    </xf>
    <xf numFmtId="0" fontId="69" fillId="0" borderId="0" xfId="1" applyFont="1" applyFill="1" applyBorder="1" applyAlignment="1" applyProtection="1">
      <alignment vertical="top" wrapText="1"/>
    </xf>
    <xf numFmtId="0" fontId="67" fillId="0" borderId="12" xfId="0" applyFont="1" applyBorder="1" applyAlignment="1">
      <alignment horizontal="center" vertical="center"/>
    </xf>
    <xf numFmtId="0" fontId="67" fillId="0" borderId="11" xfId="0" applyFont="1" applyBorder="1" applyAlignment="1">
      <alignment horizontal="center" vertical="center"/>
    </xf>
    <xf numFmtId="0" fontId="69" fillId="0" borderId="0" xfId="1" applyFont="1" applyFill="1" applyBorder="1" applyAlignment="1" applyProtection="1"/>
    <xf numFmtId="56" fontId="69" fillId="0" borderId="0" xfId="1" applyNumberFormat="1" applyFont="1" applyFill="1" applyBorder="1" applyAlignment="1" applyProtection="1">
      <alignment wrapText="1"/>
    </xf>
    <xf numFmtId="0" fontId="69" fillId="0" borderId="0" xfId="1" applyFont="1" applyFill="1" applyBorder="1" applyAlignment="1" applyProtection="1">
      <alignment vertical="center"/>
    </xf>
    <xf numFmtId="0" fontId="69" fillId="0" borderId="0" xfId="1" applyFont="1" applyFill="1" applyBorder="1" applyAlignment="1" applyProtection="1">
      <alignment wrapText="1"/>
    </xf>
    <xf numFmtId="0" fontId="67" fillId="0" borderId="13" xfId="0" applyFont="1" applyBorder="1" applyAlignment="1">
      <alignment horizontal="center" vertical="center"/>
    </xf>
    <xf numFmtId="0" fontId="67" fillId="0" borderId="15" xfId="0" applyFont="1" applyBorder="1" applyAlignment="1">
      <alignment horizontal="center" vertical="center"/>
    </xf>
    <xf numFmtId="0" fontId="68" fillId="0" borderId="15" xfId="0" applyFont="1" applyBorder="1" applyAlignment="1">
      <alignment vertical="center" wrapText="1"/>
    </xf>
    <xf numFmtId="0" fontId="21" fillId="2" borderId="0" xfId="0" applyFont="1" applyFill="1" applyAlignment="1" applyProtection="1">
      <alignment horizontal="center" vertical="center"/>
    </xf>
    <xf numFmtId="0" fontId="29" fillId="0" borderId="20" xfId="0" applyFont="1" applyBorder="1" applyAlignment="1">
      <alignment horizontal="left" vertical="top"/>
    </xf>
    <xf numFmtId="0" fontId="35" fillId="5" borderId="23" xfId="0" applyFont="1" applyFill="1" applyBorder="1" applyAlignment="1" applyProtection="1">
      <alignment horizontal="center" vertical="center"/>
      <protection hidden="1"/>
    </xf>
    <xf numFmtId="0" fontId="35" fillId="5" borderId="47" xfId="0" applyFont="1" applyFill="1" applyBorder="1" applyAlignment="1" applyProtection="1">
      <alignment horizontal="center" vertical="center"/>
      <protection hidden="1"/>
    </xf>
    <xf numFmtId="0" fontId="35" fillId="5" borderId="46" xfId="0" applyFont="1" applyFill="1" applyBorder="1" applyAlignment="1" applyProtection="1">
      <alignment horizontal="center" vertical="center"/>
      <protection hidden="1"/>
    </xf>
    <xf numFmtId="0" fontId="35" fillId="0" borderId="23" xfId="0" applyFont="1" applyBorder="1" applyAlignment="1">
      <alignment horizontal="center" vertical="center"/>
    </xf>
    <xf numFmtId="0" fontId="18" fillId="0" borderId="47" xfId="0" applyFont="1" applyBorder="1" applyAlignment="1">
      <alignment horizontal="center" vertical="center"/>
    </xf>
    <xf numFmtId="0" fontId="35" fillId="0" borderId="23" xfId="0" applyFont="1" applyBorder="1" applyAlignment="1">
      <alignment horizontal="left" vertical="center"/>
    </xf>
    <xf numFmtId="0" fontId="18" fillId="0" borderId="46" xfId="0" applyFont="1" applyBorder="1" applyAlignment="1">
      <alignment horizontal="left" vertical="center"/>
    </xf>
    <xf numFmtId="0" fontId="18" fillId="0" borderId="47" xfId="0" applyFont="1" applyBorder="1" applyAlignment="1">
      <alignment horizontal="left" vertical="center"/>
    </xf>
    <xf numFmtId="57" fontId="29" fillId="0" borderId="23" xfId="0" applyNumberFormat="1" applyFont="1" applyBorder="1" applyAlignment="1">
      <alignment horizontal="left" vertical="center" wrapText="1" indent="1"/>
    </xf>
    <xf numFmtId="57" fontId="29" fillId="0" borderId="46" xfId="0" applyNumberFormat="1" applyFont="1" applyBorder="1" applyAlignment="1">
      <alignment horizontal="left" vertical="center" wrapText="1" indent="1"/>
    </xf>
    <xf numFmtId="57" fontId="29" fillId="0" borderId="47" xfId="0" applyNumberFormat="1" applyFont="1" applyBorder="1" applyAlignment="1">
      <alignment horizontal="left" vertical="center" wrapText="1" indent="1"/>
    </xf>
    <xf numFmtId="0" fontId="35" fillId="0" borderId="23" xfId="0" applyFont="1" applyBorder="1" applyAlignment="1" applyProtection="1">
      <alignment horizontal="left" vertical="center" wrapText="1"/>
      <protection hidden="1"/>
    </xf>
    <xf numFmtId="0" fontId="18" fillId="0" borderId="46" xfId="0" applyFont="1" applyBorder="1" applyAlignment="1" applyProtection="1">
      <alignment horizontal="left" vertical="center" wrapText="1"/>
      <protection hidden="1"/>
    </xf>
    <xf numFmtId="0" fontId="18" fillId="0" borderId="47" xfId="0" applyFont="1" applyBorder="1" applyAlignment="1" applyProtection="1">
      <alignment horizontal="left" vertical="center" wrapText="1"/>
      <protection hidden="1"/>
    </xf>
    <xf numFmtId="0" fontId="18" fillId="0" borderId="25" xfId="0" applyFont="1" applyBorder="1" applyAlignment="1" applyProtection="1">
      <alignment horizontal="center" vertical="center" wrapText="1"/>
      <protection hidden="1"/>
    </xf>
    <xf numFmtId="0" fontId="18" fillId="0" borderId="19" xfId="0" applyFont="1" applyBorder="1" applyAlignment="1" applyProtection="1">
      <alignment horizontal="center" vertical="center" wrapText="1"/>
      <protection hidden="1"/>
    </xf>
    <xf numFmtId="0" fontId="18" fillId="0" borderId="45" xfId="0" applyFont="1" applyBorder="1" applyAlignment="1" applyProtection="1">
      <alignment horizontal="center" vertical="center" wrapText="1"/>
      <protection hidden="1"/>
    </xf>
    <xf numFmtId="0" fontId="18" fillId="0" borderId="21" xfId="0" applyFont="1" applyBorder="1" applyAlignment="1" applyProtection="1">
      <alignment horizontal="center" vertical="center" wrapText="1"/>
      <protection hidden="1"/>
    </xf>
    <xf numFmtId="0" fontId="35" fillId="0" borderId="25" xfId="0" applyFont="1" applyBorder="1" applyAlignment="1" applyProtection="1">
      <alignment horizontal="left" vertical="center" wrapText="1"/>
      <protection hidden="1"/>
    </xf>
    <xf numFmtId="0" fontId="35" fillId="0" borderId="15" xfId="0" applyFont="1" applyBorder="1" applyAlignment="1" applyProtection="1">
      <alignment horizontal="left" vertical="center" wrapText="1"/>
      <protection hidden="1"/>
    </xf>
    <xf numFmtId="0" fontId="35" fillId="0" borderId="19" xfId="0" applyFont="1" applyBorder="1" applyAlignment="1" applyProtection="1">
      <alignment horizontal="left" vertical="center" wrapText="1"/>
      <protection hidden="1"/>
    </xf>
    <xf numFmtId="0" fontId="35" fillId="0" borderId="45" xfId="0" applyFont="1" applyBorder="1" applyAlignment="1" applyProtection="1">
      <alignment horizontal="left" vertical="center" wrapText="1"/>
      <protection hidden="1"/>
    </xf>
    <xf numFmtId="0" fontId="35" fillId="0" borderId="20" xfId="0" applyFont="1" applyBorder="1" applyAlignment="1" applyProtection="1">
      <alignment horizontal="left" vertical="center" wrapText="1"/>
      <protection hidden="1"/>
    </xf>
    <xf numFmtId="0" fontId="35" fillId="0" borderId="21" xfId="0" applyFont="1" applyBorder="1" applyAlignment="1" applyProtection="1">
      <alignment horizontal="left" vertical="center" wrapText="1"/>
      <protection hidden="1"/>
    </xf>
    <xf numFmtId="0" fontId="36" fillId="0" borderId="25" xfId="0" applyFont="1" applyBorder="1" applyAlignment="1">
      <alignment horizontal="left" vertical="center" wrapText="1" indent="1"/>
    </xf>
    <xf numFmtId="0" fontId="36" fillId="0" borderId="15" xfId="0" applyFont="1" applyBorder="1" applyAlignment="1">
      <alignment horizontal="left" vertical="center" wrapText="1" indent="1"/>
    </xf>
    <xf numFmtId="0" fontId="36" fillId="0" borderId="19" xfId="0" applyFont="1" applyBorder="1" applyAlignment="1">
      <alignment horizontal="left" vertical="center" wrapText="1" indent="1"/>
    </xf>
    <xf numFmtId="0" fontId="36" fillId="0" borderId="45" xfId="0" applyFont="1" applyBorder="1" applyAlignment="1">
      <alignment horizontal="left" vertical="center" wrapText="1" indent="1"/>
    </xf>
    <xf numFmtId="0" fontId="36" fillId="0" borderId="20" xfId="0" applyFont="1" applyBorder="1" applyAlignment="1">
      <alignment horizontal="left" vertical="center" wrapText="1" indent="1"/>
    </xf>
    <xf numFmtId="0" fontId="36" fillId="0" borderId="21" xfId="0" applyFont="1" applyBorder="1" applyAlignment="1">
      <alignment horizontal="left" vertical="center" wrapText="1" indent="1"/>
    </xf>
    <xf numFmtId="0" fontId="35" fillId="0" borderId="25" xfId="0" applyFont="1" applyBorder="1" applyAlignment="1" applyProtection="1">
      <alignment horizontal="left" vertical="center"/>
      <protection hidden="1"/>
    </xf>
    <xf numFmtId="0" fontId="18" fillId="0" borderId="15" xfId="0" applyFont="1" applyBorder="1" applyAlignment="1" applyProtection="1">
      <alignment horizontal="left" vertical="center"/>
      <protection hidden="1"/>
    </xf>
    <xf numFmtId="0" fontId="18" fillId="0" borderId="19" xfId="0" applyFont="1" applyBorder="1" applyAlignment="1" applyProtection="1">
      <alignment horizontal="left" vertical="center"/>
      <protection hidden="1"/>
    </xf>
    <xf numFmtId="0" fontId="18" fillId="0" borderId="45" xfId="0" applyFont="1" applyBorder="1" applyAlignment="1" applyProtection="1">
      <alignment horizontal="left" vertical="center"/>
      <protection hidden="1"/>
    </xf>
    <xf numFmtId="0" fontId="18" fillId="0" borderId="20" xfId="0" applyFont="1" applyBorder="1" applyAlignment="1" applyProtection="1">
      <alignment horizontal="left" vertical="center"/>
      <protection hidden="1"/>
    </xf>
    <xf numFmtId="0" fontId="18" fillId="0" borderId="21" xfId="0" applyFont="1" applyBorder="1" applyAlignment="1" applyProtection="1">
      <alignment horizontal="left" vertical="center"/>
      <protection hidden="1"/>
    </xf>
    <xf numFmtId="0" fontId="18" fillId="0" borderId="25"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21" xfId="0" applyFont="1" applyBorder="1" applyAlignment="1">
      <alignment horizontal="center" vertical="center" wrapText="1"/>
    </xf>
    <xf numFmtId="56" fontId="29" fillId="0" borderId="25" xfId="0" applyNumberFormat="1" applyFont="1" applyBorder="1" applyAlignment="1">
      <alignment horizontal="left" vertical="center" wrapText="1" indent="1"/>
    </xf>
    <xf numFmtId="56" fontId="29" fillId="0" borderId="15" xfId="0" applyNumberFormat="1" applyFont="1" applyBorder="1" applyAlignment="1">
      <alignment horizontal="left" vertical="center" wrapText="1" indent="1"/>
    </xf>
    <xf numFmtId="56" fontId="29" fillId="0" borderId="19" xfId="0" applyNumberFormat="1" applyFont="1" applyBorder="1" applyAlignment="1">
      <alignment horizontal="left" vertical="center" wrapText="1" indent="1"/>
    </xf>
    <xf numFmtId="56" fontId="29" fillId="0" borderId="45" xfId="0" applyNumberFormat="1" applyFont="1" applyBorder="1" applyAlignment="1">
      <alignment horizontal="left" vertical="center" wrapText="1" indent="1"/>
    </xf>
    <xf numFmtId="56" fontId="29" fillId="0" borderId="20" xfId="0" applyNumberFormat="1" applyFont="1" applyBorder="1" applyAlignment="1">
      <alignment horizontal="left" vertical="center" wrapText="1" indent="1"/>
    </xf>
    <xf numFmtId="56" fontId="29" fillId="0" borderId="21" xfId="0" applyNumberFormat="1" applyFont="1" applyBorder="1" applyAlignment="1">
      <alignment horizontal="left" vertical="center" wrapText="1" indent="1"/>
    </xf>
    <xf numFmtId="0" fontId="18" fillId="0" borderId="15" xfId="0" applyFont="1" applyBorder="1" applyAlignment="1" applyProtection="1">
      <alignment horizontal="left" vertical="center" wrapText="1"/>
      <protection hidden="1"/>
    </xf>
    <xf numFmtId="0" fontId="18" fillId="0" borderId="19" xfId="0" applyFont="1" applyBorder="1" applyAlignment="1" applyProtection="1">
      <alignment horizontal="left" vertical="center" wrapText="1"/>
      <protection hidden="1"/>
    </xf>
    <xf numFmtId="0" fontId="18" fillId="0" borderId="44" xfId="0" applyFont="1" applyBorder="1" applyAlignment="1" applyProtection="1">
      <alignment horizontal="left" vertical="center" wrapText="1"/>
      <protection hidden="1"/>
    </xf>
    <xf numFmtId="0" fontId="18" fillId="0" borderId="0" xfId="0" applyFont="1" applyAlignment="1" applyProtection="1">
      <alignment horizontal="left" vertical="center" wrapText="1"/>
      <protection hidden="1"/>
    </xf>
    <xf numFmtId="0" fontId="18" fillId="0" borderId="18" xfId="0" applyFont="1" applyBorder="1" applyAlignment="1" applyProtection="1">
      <alignment horizontal="left" vertical="center" wrapText="1"/>
      <protection hidden="1"/>
    </xf>
    <xf numFmtId="0" fontId="18" fillId="0" borderId="45" xfId="0" applyFont="1" applyBorder="1" applyAlignment="1" applyProtection="1">
      <alignment horizontal="left" vertical="center" wrapText="1"/>
      <protection hidden="1"/>
    </xf>
    <xf numFmtId="0" fontId="18" fillId="0" borderId="20" xfId="0" applyFont="1" applyBorder="1" applyAlignment="1" applyProtection="1">
      <alignment horizontal="left" vertical="center" wrapText="1"/>
      <protection hidden="1"/>
    </xf>
    <xf numFmtId="0" fontId="18" fillId="0" borderId="21" xfId="0" applyFont="1" applyBorder="1" applyAlignment="1" applyProtection="1">
      <alignment horizontal="left" vertical="center" wrapText="1"/>
      <protection hidden="1"/>
    </xf>
    <xf numFmtId="0" fontId="35" fillId="0" borderId="46" xfId="0" applyFont="1" applyBorder="1" applyAlignment="1">
      <alignment horizontal="left" vertical="center"/>
    </xf>
    <xf numFmtId="0" fontId="35" fillId="0" borderId="47" xfId="0" applyFont="1" applyBorder="1" applyAlignment="1">
      <alignment horizontal="left" vertical="center"/>
    </xf>
    <xf numFmtId="56" fontId="29" fillId="0" borderId="23" xfId="0" applyNumberFormat="1" applyFont="1" applyBorder="1" applyAlignment="1">
      <alignment horizontal="left" vertical="center" wrapText="1" indent="1"/>
    </xf>
    <xf numFmtId="0" fontId="29" fillId="0" borderId="46" xfId="0" applyFont="1" applyBorder="1" applyAlignment="1">
      <alignment horizontal="left" vertical="center" wrapText="1" indent="1"/>
    </xf>
    <xf numFmtId="0" fontId="29" fillId="0" borderId="47" xfId="0" applyFont="1" applyBorder="1" applyAlignment="1">
      <alignment horizontal="left" vertical="center" wrapText="1" indent="1"/>
    </xf>
    <xf numFmtId="0" fontId="18" fillId="0" borderId="9" xfId="0" applyFont="1" applyBorder="1" applyAlignment="1" applyProtection="1">
      <alignment horizontal="center" vertical="center"/>
    </xf>
    <xf numFmtId="0" fontId="22" fillId="0" borderId="12" xfId="0" applyFont="1" applyBorder="1" applyAlignment="1" applyProtection="1">
      <alignment horizontal="left" vertical="center" wrapText="1"/>
    </xf>
    <xf numFmtId="0" fontId="22" fillId="0" borderId="36" xfId="0" applyFont="1" applyBorder="1" applyAlignment="1" applyProtection="1">
      <alignment horizontal="center" vertical="center" wrapText="1"/>
    </xf>
    <xf numFmtId="0" fontId="22" fillId="0" borderId="50" xfId="0" applyFont="1" applyBorder="1" applyAlignment="1" applyProtection="1">
      <alignment horizontal="center" vertical="center" wrapText="1"/>
    </xf>
    <xf numFmtId="0" fontId="29" fillId="0" borderId="25" xfId="0" applyFont="1" applyBorder="1" applyAlignment="1">
      <alignment horizontal="left" vertical="center" wrapText="1"/>
    </xf>
    <xf numFmtId="0" fontId="29" fillId="0" borderId="15" xfId="0" applyFont="1" applyBorder="1" applyAlignment="1">
      <alignment horizontal="left" vertical="center" wrapText="1"/>
    </xf>
    <xf numFmtId="0" fontId="29" fillId="0" borderId="19" xfId="0" applyFont="1" applyBorder="1" applyAlignment="1">
      <alignment horizontal="left" vertical="center" wrapText="1"/>
    </xf>
    <xf numFmtId="0" fontId="8" fillId="0" borderId="11" xfId="0" applyFont="1" applyBorder="1" applyAlignment="1" applyProtection="1">
      <alignment horizontal="left" vertical="center" wrapText="1"/>
    </xf>
    <xf numFmtId="0" fontId="22" fillId="0" borderId="51" xfId="0" applyFont="1" applyBorder="1" applyAlignment="1" applyProtection="1">
      <alignment horizontal="center" vertical="center" wrapText="1"/>
    </xf>
    <xf numFmtId="0" fontId="22" fillId="0" borderId="52" xfId="0" applyFont="1" applyBorder="1" applyAlignment="1" applyProtection="1">
      <alignment horizontal="center" vertical="center" wrapText="1"/>
    </xf>
    <xf numFmtId="56" fontId="23" fillId="0" borderId="44" xfId="0" applyNumberFormat="1" applyFont="1" applyBorder="1" applyAlignment="1">
      <alignment horizontal="left" vertical="center" wrapText="1" indent="1"/>
    </xf>
    <xf numFmtId="56" fontId="23" fillId="0" borderId="0" xfId="0" applyNumberFormat="1" applyFont="1" applyBorder="1" applyAlignment="1">
      <alignment horizontal="left" vertical="center" wrapText="1" indent="1"/>
    </xf>
    <xf numFmtId="56" fontId="23" fillId="0" borderId="18" xfId="0" applyNumberFormat="1" applyFont="1" applyBorder="1" applyAlignment="1">
      <alignment horizontal="left" vertical="center" wrapText="1" indent="1"/>
    </xf>
    <xf numFmtId="0" fontId="22" fillId="0" borderId="11" xfId="0" applyFont="1" applyBorder="1" applyAlignment="1" applyProtection="1">
      <alignment horizontal="left" vertical="center" wrapText="1"/>
    </xf>
    <xf numFmtId="56" fontId="23" fillId="0" borderId="44" xfId="0" applyNumberFormat="1" applyFont="1" applyBorder="1" applyAlignment="1">
      <alignment horizontal="center" vertical="center" wrapText="1"/>
    </xf>
    <xf numFmtId="56" fontId="23" fillId="0" borderId="0" xfId="0" applyNumberFormat="1" applyFont="1" applyBorder="1" applyAlignment="1">
      <alignment horizontal="center" vertical="center" wrapText="1"/>
    </xf>
    <xf numFmtId="56" fontId="23" fillId="0" borderId="18" xfId="0" applyNumberFormat="1" applyFont="1" applyBorder="1" applyAlignment="1">
      <alignment horizontal="center" vertical="center" wrapText="1"/>
    </xf>
    <xf numFmtId="56" fontId="29" fillId="0" borderId="44" xfId="0" applyNumberFormat="1" applyFont="1" applyBorder="1" applyAlignment="1">
      <alignment horizontal="left" vertical="center" wrapText="1"/>
    </xf>
    <xf numFmtId="56" fontId="29" fillId="0" borderId="0" xfId="0" applyNumberFormat="1" applyFont="1" applyBorder="1" applyAlignment="1">
      <alignment horizontal="left" vertical="center" wrapText="1"/>
    </xf>
    <xf numFmtId="56" fontId="29" fillId="0" borderId="18" xfId="0" applyNumberFormat="1" applyFont="1" applyBorder="1" applyAlignment="1">
      <alignment horizontal="left" vertical="center" wrapText="1"/>
    </xf>
    <xf numFmtId="0" fontId="29" fillId="0" borderId="44" xfId="0" applyFont="1" applyBorder="1" applyAlignment="1">
      <alignment horizontal="left" vertical="center" wrapText="1"/>
    </xf>
    <xf numFmtId="0" fontId="29" fillId="0" borderId="0" xfId="0" applyFont="1" applyBorder="1" applyAlignment="1">
      <alignment horizontal="left" vertical="center" wrapText="1"/>
    </xf>
    <xf numFmtId="0" fontId="29" fillId="0" borderId="18" xfId="0" applyFont="1" applyBorder="1" applyAlignment="1">
      <alignment horizontal="left" vertical="center" wrapText="1"/>
    </xf>
    <xf numFmtId="0" fontId="11" fillId="0" borderId="0" xfId="1" applyBorder="1" applyAlignment="1" applyProtection="1">
      <alignment horizontal="left" vertical="center"/>
      <protection locked="0"/>
    </xf>
    <xf numFmtId="0" fontId="18" fillId="0" borderId="0" xfId="0" applyFont="1" applyAlignment="1" applyProtection="1">
      <alignment horizontal="left" vertical="center" wrapText="1"/>
      <protection locked="0"/>
    </xf>
    <xf numFmtId="0" fontId="40" fillId="0" borderId="0" xfId="0" applyFont="1" applyAlignment="1" applyProtection="1">
      <alignment horizontal="left" vertical="top" wrapText="1"/>
      <protection locked="0"/>
    </xf>
    <xf numFmtId="0" fontId="22" fillId="0" borderId="13" xfId="0" applyFont="1" applyBorder="1" applyAlignment="1" applyProtection="1">
      <alignment horizontal="left" vertical="center" wrapText="1"/>
    </xf>
    <xf numFmtId="0" fontId="22" fillId="0" borderId="16" xfId="0" applyFont="1" applyBorder="1" applyAlignment="1" applyProtection="1">
      <alignment horizontal="center" vertical="center" wrapText="1"/>
    </xf>
    <xf numFmtId="0" fontId="22" fillId="0" borderId="53" xfId="0" applyFont="1" applyBorder="1" applyAlignment="1" applyProtection="1">
      <alignment horizontal="center" vertical="center" wrapText="1"/>
    </xf>
    <xf numFmtId="56" fontId="23" fillId="0" borderId="45" xfId="0" applyNumberFormat="1" applyFont="1" applyBorder="1" applyAlignment="1">
      <alignment horizontal="center" vertical="center" wrapText="1"/>
    </xf>
    <xf numFmtId="56" fontId="23" fillId="0" borderId="20" xfId="0" applyNumberFormat="1" applyFont="1" applyBorder="1" applyAlignment="1">
      <alignment horizontal="center" vertical="center" wrapText="1"/>
    </xf>
    <xf numFmtId="56" fontId="23" fillId="0" borderId="21" xfId="0" applyNumberFormat="1" applyFont="1" applyBorder="1" applyAlignment="1">
      <alignment horizontal="center" vertical="center" wrapText="1"/>
    </xf>
    <xf numFmtId="0" fontId="23" fillId="0" borderId="9" xfId="0" applyFont="1" applyBorder="1" applyAlignment="1" applyProtection="1">
      <alignment horizontal="center" vertical="center"/>
    </xf>
    <xf numFmtId="0" fontId="33" fillId="0" borderId="24" xfId="0" applyFont="1" applyBorder="1" applyAlignment="1">
      <alignment horizontal="center" vertical="center"/>
    </xf>
    <xf numFmtId="0" fontId="33" fillId="0" borderId="22" xfId="0" applyFont="1" applyBorder="1" applyAlignment="1">
      <alignment horizontal="center" vertical="center"/>
    </xf>
    <xf numFmtId="0" fontId="33" fillId="0" borderId="54" xfId="0" applyFont="1" applyBorder="1" applyAlignment="1">
      <alignment horizontal="center" vertical="center"/>
    </xf>
    <xf numFmtId="0" fontId="32" fillId="0" borderId="9" xfId="0" applyFont="1" applyBorder="1" applyAlignment="1">
      <alignment horizontal="center" vertical="center"/>
    </xf>
    <xf numFmtId="0" fontId="10" fillId="3" borderId="36" xfId="0" applyFont="1" applyFill="1" applyBorder="1" applyAlignment="1">
      <alignment horizontal="center" vertical="center"/>
    </xf>
    <xf numFmtId="0" fontId="10" fillId="3" borderId="49"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50" xfId="0" applyFont="1" applyFill="1" applyBorder="1" applyAlignment="1">
      <alignment horizontal="center" vertical="center"/>
    </xf>
    <xf numFmtId="0" fontId="51" fillId="8" borderId="0" xfId="0" applyFont="1" applyFill="1" applyAlignment="1" applyProtection="1">
      <alignment horizontal="center" vertical="center"/>
      <protection hidden="1"/>
    </xf>
    <xf numFmtId="0" fontId="53" fillId="0" borderId="0" xfId="0" applyFont="1" applyAlignment="1">
      <alignment horizontal="left" vertical="top"/>
    </xf>
    <xf numFmtId="0" fontId="70" fillId="6" borderId="9" xfId="1" applyFont="1" applyFill="1" applyBorder="1" applyAlignment="1" applyProtection="1">
      <alignment horizontal="center" vertical="center"/>
    </xf>
    <xf numFmtId="0" fontId="55" fillId="9" borderId="9" xfId="0" applyFont="1" applyFill="1" applyBorder="1" applyAlignment="1" applyProtection="1">
      <alignment horizontal="center" vertical="center"/>
      <protection hidden="1"/>
    </xf>
    <xf numFmtId="0" fontId="55" fillId="0" borderId="9" xfId="0" applyFont="1" applyBorder="1" applyAlignment="1">
      <alignment horizontal="center" vertical="center"/>
    </xf>
    <xf numFmtId="0" fontId="59" fillId="0" borderId="9" xfId="0" applyFont="1" applyBorder="1" applyAlignment="1">
      <alignment horizontal="center" vertical="center" wrapText="1"/>
    </xf>
    <xf numFmtId="56" fontId="55" fillId="0" borderId="23" xfId="0" applyNumberFormat="1" applyFont="1" applyBorder="1" applyAlignment="1">
      <alignment horizontal="center" vertical="center" wrapText="1"/>
    </xf>
    <xf numFmtId="56" fontId="55" fillId="0" borderId="46" xfId="0" applyNumberFormat="1" applyFont="1" applyBorder="1" applyAlignment="1">
      <alignment horizontal="center" vertical="center" wrapText="1"/>
    </xf>
    <xf numFmtId="56" fontId="55" fillId="0" borderId="47" xfId="0" applyNumberFormat="1" applyFont="1" applyBorder="1" applyAlignment="1">
      <alignment horizontal="center" vertical="center" wrapText="1"/>
    </xf>
    <xf numFmtId="0" fontId="55" fillId="9" borderId="25" xfId="0" applyFont="1" applyFill="1" applyBorder="1" applyAlignment="1" applyProtection="1">
      <alignment horizontal="center" vertical="center"/>
      <protection hidden="1"/>
    </xf>
    <xf numFmtId="0" fontId="55" fillId="9" borderId="15" xfId="0" applyFont="1" applyFill="1" applyBorder="1" applyAlignment="1" applyProtection="1">
      <alignment horizontal="center" vertical="center"/>
      <protection hidden="1"/>
    </xf>
    <xf numFmtId="0" fontId="55" fillId="9" borderId="19" xfId="0" applyFont="1" applyFill="1" applyBorder="1" applyAlignment="1" applyProtection="1">
      <alignment horizontal="center" vertical="center"/>
      <protection hidden="1"/>
    </xf>
    <xf numFmtId="56" fontId="55" fillId="0" borderId="9" xfId="0" applyNumberFormat="1" applyFont="1" applyBorder="1" applyAlignment="1">
      <alignment horizontal="center" vertical="center" wrapText="1"/>
    </xf>
    <xf numFmtId="57" fontId="55" fillId="0" borderId="23" xfId="0" applyNumberFormat="1" applyFont="1" applyBorder="1" applyAlignment="1">
      <alignment horizontal="center" vertical="center" wrapText="1"/>
    </xf>
    <xf numFmtId="57" fontId="55" fillId="0" borderId="46" xfId="0" applyNumberFormat="1" applyFont="1" applyBorder="1" applyAlignment="1">
      <alignment horizontal="center" vertical="center" wrapText="1"/>
    </xf>
    <xf numFmtId="57" fontId="55" fillId="0" borderId="47" xfId="0" applyNumberFormat="1" applyFont="1" applyBorder="1" applyAlignment="1">
      <alignment horizontal="center" vertical="center" wrapText="1"/>
    </xf>
    <xf numFmtId="0" fontId="67" fillId="0" borderId="51" xfId="0" applyFont="1" applyBorder="1" applyAlignment="1">
      <alignment horizontal="left" vertical="center" wrapText="1"/>
    </xf>
    <xf numFmtId="0" fontId="67" fillId="0" borderId="48" xfId="0" applyFont="1" applyBorder="1" applyAlignment="1">
      <alignment horizontal="left" vertical="center" wrapText="1"/>
    </xf>
    <xf numFmtId="0" fontId="67" fillId="0" borderId="52" xfId="0" applyFont="1" applyBorder="1" applyAlignment="1">
      <alignment horizontal="left" vertical="center" wrapText="1"/>
    </xf>
    <xf numFmtId="0" fontId="67" fillId="0" borderId="16" xfId="0" applyFont="1" applyBorder="1" applyAlignment="1">
      <alignment horizontal="left" vertical="center" wrapText="1"/>
    </xf>
    <xf numFmtId="0" fontId="67" fillId="0" borderId="17" xfId="0" applyFont="1" applyBorder="1" applyAlignment="1">
      <alignment horizontal="left" vertical="center" wrapText="1"/>
    </xf>
    <xf numFmtId="0" fontId="67" fillId="0" borderId="53" xfId="0" applyFont="1" applyBorder="1" applyAlignment="1">
      <alignment horizontal="left" vertical="center" wrapText="1"/>
    </xf>
    <xf numFmtId="0" fontId="67" fillId="0" borderId="36" xfId="0" applyFont="1" applyBorder="1" applyAlignment="1">
      <alignment horizontal="left" vertical="center" wrapText="1"/>
    </xf>
    <xf numFmtId="0" fontId="67" fillId="0" borderId="49" xfId="0" applyFont="1" applyBorder="1" applyAlignment="1">
      <alignment horizontal="left" vertical="center" wrapText="1"/>
    </xf>
    <xf numFmtId="0" fontId="67" fillId="0" borderId="50" xfId="0" applyFont="1" applyBorder="1" applyAlignment="1">
      <alignment horizontal="left" vertical="center" wrapText="1"/>
    </xf>
    <xf numFmtId="0" fontId="22" fillId="4" borderId="85" xfId="0" applyFont="1" applyFill="1" applyBorder="1" applyAlignment="1" applyProtection="1">
      <alignment horizontal="center" vertical="center" shrinkToFit="1"/>
      <protection locked="0"/>
    </xf>
    <xf numFmtId="0" fontId="22" fillId="4" borderId="86" xfId="0" applyFont="1" applyFill="1" applyBorder="1" applyAlignment="1" applyProtection="1">
      <alignment horizontal="center" vertical="center" shrinkToFit="1"/>
      <protection locked="0"/>
    </xf>
    <xf numFmtId="0" fontId="22" fillId="2" borderId="0" xfId="0" applyFont="1" applyFill="1" applyAlignment="1">
      <alignment horizontal="center" vertical="center"/>
    </xf>
    <xf numFmtId="0" fontId="22" fillId="2" borderId="75" xfId="0" applyFont="1" applyFill="1" applyBorder="1" applyAlignment="1">
      <alignment horizontal="center" vertical="center"/>
    </xf>
    <xf numFmtId="0" fontId="22" fillId="4" borderId="85" xfId="0" applyFont="1" applyFill="1" applyBorder="1" applyAlignment="1" applyProtection="1">
      <alignment horizontal="left" vertical="center" shrinkToFit="1"/>
      <protection locked="0"/>
    </xf>
    <xf numFmtId="0" fontId="22" fillId="4" borderId="87" xfId="0" applyFont="1" applyFill="1" applyBorder="1" applyAlignment="1" applyProtection="1">
      <alignment horizontal="left" vertical="center" shrinkToFit="1"/>
      <protection locked="0"/>
    </xf>
    <xf numFmtId="0" fontId="22" fillId="4" borderId="86" xfId="0" applyFont="1" applyFill="1" applyBorder="1" applyAlignment="1" applyProtection="1">
      <alignment horizontal="left" vertical="center" shrinkToFit="1"/>
      <protection locked="0"/>
    </xf>
    <xf numFmtId="0" fontId="22" fillId="4" borderId="78" xfId="0" applyFont="1" applyFill="1" applyBorder="1" applyAlignment="1" applyProtection="1">
      <alignment horizontal="left" vertical="top" wrapText="1"/>
      <protection locked="0"/>
    </xf>
    <xf numFmtId="0" fontId="22" fillId="4" borderId="79" xfId="0" applyFont="1" applyFill="1" applyBorder="1" applyAlignment="1" applyProtection="1">
      <alignment horizontal="left" vertical="top" wrapText="1"/>
      <protection locked="0"/>
    </xf>
    <xf numFmtId="0" fontId="22" fillId="4" borderId="80" xfId="0" applyFont="1" applyFill="1" applyBorder="1" applyAlignment="1" applyProtection="1">
      <alignment horizontal="left" vertical="top" wrapText="1"/>
      <protection locked="0"/>
    </xf>
    <xf numFmtId="0" fontId="22" fillId="4" borderId="81" xfId="0" applyFont="1" applyFill="1" applyBorder="1" applyAlignment="1" applyProtection="1">
      <alignment horizontal="left" vertical="top" wrapText="1"/>
      <protection locked="0"/>
    </xf>
    <xf numFmtId="0" fontId="22" fillId="4" borderId="0" xfId="0" applyFont="1" applyFill="1" applyAlignment="1" applyProtection="1">
      <alignment horizontal="left" vertical="top" wrapText="1"/>
      <protection locked="0"/>
    </xf>
    <xf numFmtId="0" fontId="22" fillId="4" borderId="75" xfId="0" applyFont="1" applyFill="1" applyBorder="1" applyAlignment="1" applyProtection="1">
      <alignment horizontal="left" vertical="top" wrapText="1"/>
      <protection locked="0"/>
    </xf>
    <xf numFmtId="0" fontId="22" fillId="4" borderId="73" xfId="0" applyFont="1" applyFill="1" applyBorder="1" applyAlignment="1" applyProtection="1">
      <alignment horizontal="left" vertical="top" wrapText="1"/>
      <protection locked="0"/>
    </xf>
    <xf numFmtId="0" fontId="22" fillId="4" borderId="62" xfId="0" applyFont="1" applyFill="1" applyBorder="1" applyAlignment="1" applyProtection="1">
      <alignment horizontal="left" vertical="top" wrapText="1"/>
      <protection locked="0"/>
    </xf>
    <xf numFmtId="0" fontId="22" fillId="4" borderId="74" xfId="0" applyFont="1" applyFill="1" applyBorder="1" applyAlignment="1" applyProtection="1">
      <alignment horizontal="left" vertical="top" wrapText="1"/>
      <protection locked="0"/>
    </xf>
    <xf numFmtId="0" fontId="22" fillId="0" borderId="0" xfId="0" applyFont="1" applyAlignment="1">
      <alignment vertical="center" wrapText="1"/>
    </xf>
    <xf numFmtId="0" fontId="30" fillId="4" borderId="82" xfId="0" applyFont="1" applyFill="1" applyBorder="1" applyAlignment="1">
      <alignment horizontal="center" vertical="center" shrinkToFit="1"/>
    </xf>
    <xf numFmtId="0" fontId="30" fillId="4" borderId="83" xfId="0" applyFont="1" applyFill="1" applyBorder="1" applyAlignment="1">
      <alignment horizontal="center" vertical="center" shrinkToFit="1"/>
    </xf>
    <xf numFmtId="0" fontId="30" fillId="4" borderId="84" xfId="0" applyFont="1" applyFill="1" applyBorder="1" applyAlignment="1">
      <alignment horizontal="center" vertical="center" shrinkToFit="1"/>
    </xf>
    <xf numFmtId="0" fontId="28" fillId="0" borderId="0" xfId="0" applyFont="1" applyAlignment="1">
      <alignment horizontal="center" vertical="center"/>
    </xf>
    <xf numFmtId="0" fontId="29" fillId="2" borderId="0" xfId="0" applyFont="1" applyFill="1" applyAlignment="1">
      <alignment horizontal="center" vertical="center"/>
    </xf>
    <xf numFmtId="0" fontId="29" fillId="4" borderId="82" xfId="0" applyFont="1" applyFill="1" applyBorder="1" applyAlignment="1">
      <alignment horizontal="center" vertical="center"/>
    </xf>
    <xf numFmtId="0" fontId="29" fillId="4" borderId="83" xfId="0" applyFont="1" applyFill="1" applyBorder="1" applyAlignment="1">
      <alignment horizontal="center" vertical="center"/>
    </xf>
    <xf numFmtId="0" fontId="29" fillId="4" borderId="84" xfId="0" applyFont="1" applyFill="1" applyBorder="1" applyAlignment="1">
      <alignment horizontal="center" vertical="center"/>
    </xf>
    <xf numFmtId="0" fontId="29" fillId="4" borderId="78" xfId="0" applyFont="1" applyFill="1" applyBorder="1" applyAlignment="1">
      <alignment horizontal="left" vertical="center"/>
    </xf>
    <xf numFmtId="0" fontId="29" fillId="4" borderId="79" xfId="0" applyFont="1" applyFill="1" applyBorder="1" applyAlignment="1">
      <alignment horizontal="left" vertical="center"/>
    </xf>
    <xf numFmtId="0" fontId="29" fillId="4" borderId="80" xfId="0" applyFont="1" applyFill="1" applyBorder="1" applyAlignment="1">
      <alignment horizontal="left" vertical="center"/>
    </xf>
    <xf numFmtId="0" fontId="29" fillId="4" borderId="81" xfId="0" applyFont="1" applyFill="1" applyBorder="1" applyAlignment="1">
      <alignment horizontal="left" vertical="center"/>
    </xf>
    <xf numFmtId="0" fontId="29" fillId="4" borderId="0" xfId="0" applyFont="1" applyFill="1" applyAlignment="1">
      <alignment horizontal="left" vertical="center"/>
    </xf>
    <xf numFmtId="0" fontId="29" fillId="4" borderId="75" xfId="0" applyFont="1" applyFill="1" applyBorder="1" applyAlignment="1">
      <alignment horizontal="left" vertical="center"/>
    </xf>
    <xf numFmtId="0" fontId="29" fillId="4" borderId="73" xfId="0" applyFont="1" applyFill="1" applyBorder="1" applyAlignment="1">
      <alignment horizontal="left" vertical="center"/>
    </xf>
    <xf numFmtId="0" fontId="29" fillId="4" borderId="62" xfId="0" applyFont="1" applyFill="1" applyBorder="1" applyAlignment="1">
      <alignment horizontal="left" vertical="center"/>
    </xf>
    <xf numFmtId="0" fontId="29" fillId="4" borderId="62" xfId="0" applyFont="1" applyFill="1" applyBorder="1" applyAlignment="1">
      <alignment horizontal="left" vertical="center" wrapText="1"/>
    </xf>
    <xf numFmtId="0" fontId="29" fillId="4" borderId="74" xfId="0" applyFont="1" applyFill="1" applyBorder="1" applyAlignment="1">
      <alignment horizontal="left" vertical="center" wrapText="1"/>
    </xf>
    <xf numFmtId="0" fontId="22" fillId="4" borderId="79" xfId="0" applyFont="1" applyFill="1" applyBorder="1" applyAlignment="1" applyProtection="1">
      <alignment horizontal="left" vertical="top"/>
      <protection locked="0"/>
    </xf>
    <xf numFmtId="0" fontId="22" fillId="4" borderId="80" xfId="0" applyFont="1" applyFill="1" applyBorder="1" applyAlignment="1" applyProtection="1">
      <alignment horizontal="left" vertical="top"/>
      <protection locked="0"/>
    </xf>
    <xf numFmtId="0" fontId="22" fillId="4" borderId="81" xfId="0" applyFont="1" applyFill="1" applyBorder="1" applyAlignment="1" applyProtection="1">
      <alignment horizontal="left" vertical="top"/>
      <protection locked="0"/>
    </xf>
    <xf numFmtId="0" fontId="22" fillId="4" borderId="0" xfId="0" applyFont="1" applyFill="1" applyAlignment="1" applyProtection="1">
      <alignment horizontal="left" vertical="top"/>
      <protection locked="0"/>
    </xf>
    <xf numFmtId="0" fontId="22" fillId="4" borderId="75" xfId="0" applyFont="1" applyFill="1" applyBorder="1" applyAlignment="1" applyProtection="1">
      <alignment horizontal="left" vertical="top"/>
      <protection locked="0"/>
    </xf>
    <xf numFmtId="0" fontId="22" fillId="4" borderId="73" xfId="0" applyFont="1" applyFill="1" applyBorder="1" applyAlignment="1" applyProtection="1">
      <alignment horizontal="left" vertical="top"/>
      <protection locked="0"/>
    </xf>
    <xf numFmtId="0" fontId="22" fillId="4" borderId="62" xfId="0" applyFont="1" applyFill="1" applyBorder="1" applyAlignment="1" applyProtection="1">
      <alignment horizontal="left" vertical="top"/>
      <protection locked="0"/>
    </xf>
    <xf numFmtId="0" fontId="22" fillId="4" borderId="74" xfId="0" applyFont="1" applyFill="1" applyBorder="1" applyAlignment="1" applyProtection="1">
      <alignment horizontal="left" vertical="top"/>
      <protection locked="0"/>
    </xf>
    <xf numFmtId="0" fontId="66" fillId="0" borderId="0" xfId="0" applyFont="1" applyAlignment="1">
      <alignment vertical="center" wrapText="1"/>
    </xf>
    <xf numFmtId="0" fontId="23" fillId="0" borderId="55" xfId="0" applyFont="1" applyBorder="1" applyAlignment="1">
      <alignment horizontal="center" vertical="center"/>
    </xf>
    <xf numFmtId="0" fontId="23" fillId="0" borderId="55" xfId="0" applyFont="1" applyBorder="1">
      <alignment vertical="center"/>
    </xf>
    <xf numFmtId="0" fontId="23" fillId="0" borderId="56" xfId="0" applyFont="1" applyBorder="1">
      <alignment vertical="center"/>
    </xf>
    <xf numFmtId="0" fontId="23" fillId="0" borderId="57" xfId="0" applyFont="1" applyBorder="1" applyAlignment="1">
      <alignment horizontal="center" vertical="center"/>
    </xf>
    <xf numFmtId="0" fontId="23" fillId="0" borderId="57" xfId="0" applyFont="1" applyBorder="1">
      <alignment vertical="center"/>
    </xf>
    <xf numFmtId="0" fontId="23" fillId="0" borderId="58" xfId="0" applyFont="1" applyBorder="1">
      <alignment vertical="center"/>
    </xf>
    <xf numFmtId="0" fontId="30" fillId="4" borderId="78" xfId="0" applyFont="1" applyFill="1" applyBorder="1" applyAlignment="1" applyProtection="1">
      <alignment horizontal="center" vertical="center" shrinkToFit="1"/>
      <protection locked="0"/>
    </xf>
    <xf numFmtId="0" fontId="30" fillId="4" borderId="80" xfId="0" applyFont="1" applyFill="1" applyBorder="1" applyAlignment="1" applyProtection="1">
      <alignment horizontal="center" vertical="center" shrinkToFit="1"/>
      <protection locked="0"/>
    </xf>
    <xf numFmtId="0" fontId="30" fillId="4" borderId="81" xfId="0" applyFont="1" applyFill="1" applyBorder="1" applyAlignment="1" applyProtection="1">
      <alignment horizontal="center" vertical="center" shrinkToFit="1"/>
      <protection locked="0"/>
    </xf>
    <xf numFmtId="0" fontId="30" fillId="4" borderId="75" xfId="0" applyFont="1" applyFill="1" applyBorder="1" applyAlignment="1" applyProtection="1">
      <alignment horizontal="center" vertical="center" shrinkToFit="1"/>
      <protection locked="0"/>
    </xf>
    <xf numFmtId="0" fontId="30" fillId="4" borderId="73" xfId="0" applyFont="1" applyFill="1" applyBorder="1" applyAlignment="1" applyProtection="1">
      <alignment horizontal="center" vertical="center" shrinkToFit="1"/>
      <protection locked="0"/>
    </xf>
    <xf numFmtId="0" fontId="30" fillId="4" borderId="74" xfId="0" applyFont="1" applyFill="1" applyBorder="1" applyAlignment="1" applyProtection="1">
      <alignment horizontal="center" vertical="center" shrinkToFit="1"/>
      <protection locked="0"/>
    </xf>
    <xf numFmtId="0" fontId="29" fillId="2" borderId="75" xfId="0" applyFont="1" applyFill="1" applyBorder="1" applyAlignment="1">
      <alignment horizontal="center" vertical="center"/>
    </xf>
    <xf numFmtId="0" fontId="29" fillId="4" borderId="78" xfId="0" applyFont="1" applyFill="1" applyBorder="1" applyAlignment="1" applyProtection="1">
      <alignment horizontal="center" vertical="center"/>
      <protection locked="0"/>
    </xf>
    <xf numFmtId="0" fontId="29" fillId="4" borderId="79" xfId="0" applyFont="1" applyFill="1" applyBorder="1" applyAlignment="1" applyProtection="1">
      <alignment horizontal="center" vertical="center"/>
      <protection locked="0"/>
    </xf>
    <xf numFmtId="0" fontId="29" fillId="4" borderId="80" xfId="0" applyFont="1" applyFill="1" applyBorder="1" applyAlignment="1" applyProtection="1">
      <alignment horizontal="center" vertical="center"/>
      <protection locked="0"/>
    </xf>
    <xf numFmtId="0" fontId="29" fillId="4" borderId="81" xfId="0" applyFont="1" applyFill="1" applyBorder="1" applyAlignment="1" applyProtection="1">
      <alignment horizontal="center" vertical="center"/>
      <protection locked="0"/>
    </xf>
    <xf numFmtId="0" fontId="29" fillId="4" borderId="0" xfId="0" applyFont="1" applyFill="1" applyAlignment="1" applyProtection="1">
      <alignment horizontal="center" vertical="center"/>
      <protection locked="0"/>
    </xf>
    <xf numFmtId="0" fontId="29" fillId="4" borderId="75" xfId="0" applyFont="1" applyFill="1" applyBorder="1" applyAlignment="1" applyProtection="1">
      <alignment horizontal="center" vertical="center"/>
      <protection locked="0"/>
    </xf>
    <xf numFmtId="0" fontId="29" fillId="4" borderId="73" xfId="0" applyFont="1" applyFill="1" applyBorder="1" applyAlignment="1" applyProtection="1">
      <alignment horizontal="center" vertical="center"/>
      <protection locked="0"/>
    </xf>
    <xf numFmtId="0" fontId="29" fillId="4" borderId="62" xfId="0" applyFont="1" applyFill="1" applyBorder="1" applyAlignment="1" applyProtection="1">
      <alignment horizontal="center" vertical="center"/>
      <protection locked="0"/>
    </xf>
    <xf numFmtId="0" fontId="29" fillId="4" borderId="74" xfId="0" applyFont="1" applyFill="1" applyBorder="1" applyAlignment="1" applyProtection="1">
      <alignment horizontal="center" vertical="center"/>
      <protection locked="0"/>
    </xf>
    <xf numFmtId="0" fontId="29" fillId="4" borderId="78" xfId="0" applyFont="1" applyFill="1" applyBorder="1" applyAlignment="1" applyProtection="1">
      <alignment horizontal="left" vertical="center"/>
      <protection locked="0"/>
    </xf>
    <xf numFmtId="0" fontId="29" fillId="4" borderId="79" xfId="0" applyFont="1" applyFill="1" applyBorder="1" applyAlignment="1" applyProtection="1">
      <alignment horizontal="left" vertical="center"/>
      <protection locked="0"/>
    </xf>
    <xf numFmtId="0" fontId="29" fillId="4" borderId="80" xfId="0" applyFont="1" applyFill="1" applyBorder="1" applyAlignment="1" applyProtection="1">
      <alignment horizontal="left" vertical="center"/>
      <protection locked="0"/>
    </xf>
    <xf numFmtId="0" fontId="29" fillId="4" borderId="81" xfId="0" applyFont="1" applyFill="1" applyBorder="1" applyAlignment="1" applyProtection="1">
      <alignment horizontal="left" vertical="center"/>
      <protection locked="0"/>
    </xf>
    <xf numFmtId="0" fontId="29" fillId="4" borderId="0" xfId="0" applyFont="1" applyFill="1" applyAlignment="1" applyProtection="1">
      <alignment horizontal="left" vertical="center"/>
      <protection locked="0"/>
    </xf>
    <xf numFmtId="0" fontId="29" fillId="4" borderId="75" xfId="0" applyFont="1" applyFill="1" applyBorder="1" applyAlignment="1" applyProtection="1">
      <alignment horizontal="left" vertical="center"/>
      <protection locked="0"/>
    </xf>
    <xf numFmtId="0" fontId="29" fillId="4" borderId="73" xfId="0" applyFont="1" applyFill="1" applyBorder="1" applyAlignment="1" applyProtection="1">
      <alignment horizontal="left" vertical="center"/>
      <protection locked="0"/>
    </xf>
    <xf numFmtId="0" fontId="29" fillId="4" borderId="62" xfId="0" applyFont="1" applyFill="1" applyBorder="1" applyAlignment="1" applyProtection="1">
      <alignment horizontal="left" vertical="center"/>
      <protection locked="0"/>
    </xf>
    <xf numFmtId="0" fontId="29" fillId="4" borderId="74" xfId="0" applyFont="1" applyFill="1" applyBorder="1" applyAlignment="1" applyProtection="1">
      <alignment horizontal="left" vertical="center"/>
      <protection locked="0"/>
    </xf>
    <xf numFmtId="0" fontId="22" fillId="0" borderId="0" xfId="0" applyFont="1" applyAlignment="1">
      <alignment horizontal="center" vertical="center"/>
    </xf>
    <xf numFmtId="0" fontId="3" fillId="0" borderId="95" xfId="0" applyFont="1" applyBorder="1" applyAlignment="1">
      <alignment horizontal="center" vertical="center" wrapText="1" readingOrder="1"/>
    </xf>
    <xf numFmtId="0" fontId="3" fillId="0" borderId="96" xfId="0" applyFont="1" applyBorder="1" applyAlignment="1">
      <alignment horizontal="center" vertical="center" wrapText="1" readingOrder="1"/>
    </xf>
    <xf numFmtId="0" fontId="3" fillId="0" borderId="98" xfId="0" applyFont="1" applyBorder="1" applyAlignment="1">
      <alignment horizontal="center" vertical="center" wrapText="1" readingOrder="1"/>
    </xf>
    <xf numFmtId="0" fontId="3" fillId="0" borderId="72" xfId="0" applyFont="1" applyBorder="1" applyAlignment="1">
      <alignment horizontal="center" vertical="center" wrapText="1" readingOrder="1"/>
    </xf>
    <xf numFmtId="0" fontId="3" fillId="0" borderId="77" xfId="0" applyFont="1" applyBorder="1" applyAlignment="1">
      <alignment horizontal="center" vertical="center" wrapText="1" readingOrder="1"/>
    </xf>
    <xf numFmtId="0" fontId="3" fillId="0" borderId="121" xfId="0" applyFont="1" applyBorder="1" applyAlignment="1">
      <alignment horizontal="center" vertical="center" wrapText="1" readingOrder="1"/>
    </xf>
    <xf numFmtId="0" fontId="5" fillId="0" borderId="95" xfId="0" applyFont="1" applyBorder="1" applyAlignment="1">
      <alignment horizontal="center" vertical="center" wrapText="1" readingOrder="1"/>
    </xf>
    <xf numFmtId="0" fontId="5" fillId="0" borderId="96" xfId="0" applyFont="1" applyBorder="1" applyAlignment="1">
      <alignment horizontal="center" vertical="center" wrapText="1" readingOrder="1"/>
    </xf>
    <xf numFmtId="0" fontId="5" fillId="0" borderId="98" xfId="0" applyFont="1" applyBorder="1" applyAlignment="1">
      <alignment horizontal="center" vertical="center" wrapText="1" readingOrder="1"/>
    </xf>
    <xf numFmtId="0" fontId="5" fillId="0" borderId="118" xfId="0" applyFont="1" applyBorder="1" applyAlignment="1">
      <alignment horizontal="center" vertical="center" wrapText="1" readingOrder="1"/>
    </xf>
    <xf numFmtId="0" fontId="5" fillId="0" borderId="62" xfId="0" applyFont="1" applyBorder="1" applyAlignment="1">
      <alignment horizontal="center" vertical="center" wrapText="1" readingOrder="1"/>
    </xf>
    <xf numFmtId="0" fontId="5" fillId="0" borderId="119" xfId="0" applyFont="1" applyBorder="1" applyAlignment="1">
      <alignment horizontal="center" vertical="center" wrapText="1" readingOrder="1"/>
    </xf>
    <xf numFmtId="0" fontId="3" fillId="0" borderId="120" xfId="0" applyFont="1" applyBorder="1" applyAlignment="1">
      <alignment horizontal="center" vertical="center" wrapText="1" readingOrder="1"/>
    </xf>
    <xf numFmtId="0" fontId="3" fillId="0" borderId="69" xfId="0" applyFont="1" applyBorder="1" applyAlignment="1">
      <alignment horizontal="left" vertical="center" wrapText="1" readingOrder="1"/>
    </xf>
    <xf numFmtId="0" fontId="3" fillId="0" borderId="70" xfId="0" applyFont="1" applyBorder="1" applyAlignment="1">
      <alignment horizontal="left" vertical="center" wrapText="1" readingOrder="1"/>
    </xf>
    <xf numFmtId="0" fontId="3" fillId="4" borderId="122" xfId="0" applyFont="1" applyFill="1" applyBorder="1" applyAlignment="1" applyProtection="1">
      <alignment horizontal="center" vertical="center" wrapText="1"/>
      <protection locked="0"/>
    </xf>
    <xf numFmtId="0" fontId="3" fillId="4" borderId="115" xfId="0" applyFont="1" applyFill="1" applyBorder="1" applyAlignment="1" applyProtection="1">
      <alignment horizontal="center" vertical="center" wrapText="1"/>
      <protection locked="0"/>
    </xf>
    <xf numFmtId="0" fontId="3" fillId="4" borderId="114" xfId="0" applyFont="1" applyFill="1" applyBorder="1" applyAlignment="1" applyProtection="1">
      <alignment horizontal="center" vertical="center" wrapText="1"/>
      <protection locked="0"/>
    </xf>
    <xf numFmtId="0" fontId="3" fillId="4" borderId="116" xfId="0" applyFont="1" applyFill="1" applyBorder="1" applyAlignment="1" applyProtection="1">
      <alignment horizontal="center" vertical="center" wrapText="1"/>
      <protection locked="0"/>
    </xf>
    <xf numFmtId="0" fontId="3" fillId="4" borderId="126" xfId="0" applyFont="1" applyFill="1" applyBorder="1" applyAlignment="1" applyProtection="1">
      <alignment horizontal="center" vertical="center" wrapText="1"/>
      <protection locked="0"/>
    </xf>
    <xf numFmtId="0" fontId="3" fillId="4" borderId="110" xfId="0" applyFont="1" applyFill="1" applyBorder="1" applyAlignment="1" applyProtection="1">
      <alignment vertical="center" wrapText="1"/>
      <protection locked="0"/>
    </xf>
    <xf numFmtId="0" fontId="3" fillId="4" borderId="111" xfId="0" applyFont="1" applyFill="1" applyBorder="1" applyAlignment="1" applyProtection="1">
      <alignment vertical="center" wrapText="1"/>
      <protection locked="0"/>
    </xf>
    <xf numFmtId="0" fontId="3" fillId="0" borderId="123" xfId="0" applyFont="1" applyBorder="1" applyAlignment="1">
      <alignment horizontal="center" vertical="center" wrapText="1" readingOrder="1"/>
    </xf>
    <xf numFmtId="0" fontId="3" fillId="0" borderId="124" xfId="0" applyFont="1" applyBorder="1" applyAlignment="1">
      <alignment horizontal="center" vertical="center" wrapText="1" readingOrder="1"/>
    </xf>
    <xf numFmtId="14" fontId="4" fillId="4" borderId="85" xfId="0" applyNumberFormat="1" applyFont="1" applyFill="1" applyBorder="1" applyAlignment="1" applyProtection="1">
      <alignment horizontal="center" vertical="center" shrinkToFit="1" readingOrder="1"/>
      <protection locked="0"/>
    </xf>
    <xf numFmtId="14" fontId="4" fillId="4" borderId="87" xfId="0" applyNumberFormat="1" applyFont="1" applyFill="1" applyBorder="1" applyAlignment="1" applyProtection="1">
      <alignment horizontal="center" vertical="center" shrinkToFit="1" readingOrder="1"/>
      <protection locked="0"/>
    </xf>
    <xf numFmtId="14" fontId="4" fillId="4" borderId="117" xfId="0" applyNumberFormat="1" applyFont="1" applyFill="1" applyBorder="1" applyAlignment="1" applyProtection="1">
      <alignment horizontal="center" vertical="center" shrinkToFit="1" readingOrder="1"/>
      <protection locked="0"/>
    </xf>
    <xf numFmtId="0" fontId="3" fillId="0" borderId="139" xfId="0" applyFont="1" applyBorder="1" applyAlignment="1">
      <alignment horizontal="center" vertical="center" wrapText="1" readingOrder="1"/>
    </xf>
    <xf numFmtId="0" fontId="3" fillId="0" borderId="140" xfId="0" applyFont="1" applyBorder="1" applyAlignment="1">
      <alignment horizontal="center" vertical="center" wrapText="1" readingOrder="1"/>
    </xf>
    <xf numFmtId="0" fontId="3" fillId="4" borderId="129" xfId="0" applyFont="1" applyFill="1" applyBorder="1" applyAlignment="1" applyProtection="1">
      <alignment horizontal="center" vertical="center" wrapText="1"/>
      <protection locked="0"/>
    </xf>
    <xf numFmtId="0" fontId="3" fillId="4" borderId="70" xfId="0" applyFont="1" applyFill="1" applyBorder="1" applyAlignment="1" applyProtection="1">
      <alignment horizontal="center" vertical="center" wrapText="1"/>
      <protection locked="0"/>
    </xf>
    <xf numFmtId="0" fontId="3" fillId="4" borderId="127" xfId="0" applyFont="1" applyFill="1" applyBorder="1" applyAlignment="1" applyProtection="1">
      <alignment horizontal="center" vertical="center" wrapText="1"/>
      <protection locked="0"/>
    </xf>
    <xf numFmtId="0" fontId="3" fillId="4" borderId="128" xfId="0" applyFont="1" applyFill="1" applyBorder="1" applyAlignment="1" applyProtection="1">
      <alignment horizontal="center" vertical="center" wrapText="1"/>
      <protection locked="0"/>
    </xf>
    <xf numFmtId="0" fontId="3" fillId="4" borderId="60" xfId="0" applyFont="1" applyFill="1" applyBorder="1" applyAlignment="1" applyProtection="1">
      <alignment horizontal="center" vertical="center" wrapText="1"/>
      <protection locked="0"/>
    </xf>
    <xf numFmtId="0" fontId="3" fillId="4" borderId="112" xfId="0" applyFont="1" applyFill="1" applyBorder="1" applyAlignment="1" applyProtection="1">
      <alignment vertical="center" wrapText="1"/>
      <protection locked="0"/>
    </xf>
    <xf numFmtId="0" fontId="3" fillId="4" borderId="113" xfId="0" applyFont="1" applyFill="1" applyBorder="1" applyAlignment="1" applyProtection="1">
      <alignment vertical="center" wrapText="1"/>
      <protection locked="0"/>
    </xf>
    <xf numFmtId="0" fontId="3" fillId="0" borderId="69" xfId="0" applyFont="1" applyBorder="1" applyAlignment="1">
      <alignment vertical="center" wrapText="1" readingOrder="1"/>
    </xf>
    <xf numFmtId="0" fontId="3" fillId="0" borderId="70" xfId="0" applyFont="1" applyBorder="1" applyAlignment="1">
      <alignment vertical="center" wrapText="1" readingOrder="1"/>
    </xf>
    <xf numFmtId="0" fontId="3" fillId="0" borderId="137" xfId="0" applyFont="1" applyBorder="1" applyAlignment="1">
      <alignment vertical="center" wrapText="1" readingOrder="1"/>
    </xf>
    <xf numFmtId="0" fontId="3" fillId="4" borderId="136" xfId="0" applyFont="1" applyFill="1" applyBorder="1" applyAlignment="1" applyProtection="1">
      <alignment horizontal="center" vertical="center" wrapText="1"/>
      <protection locked="0"/>
    </xf>
    <xf numFmtId="0" fontId="3" fillId="4" borderId="132" xfId="0" applyFont="1" applyFill="1" applyBorder="1" applyAlignment="1" applyProtection="1">
      <alignment horizontal="center" vertical="center" wrapText="1"/>
      <protection locked="0"/>
    </xf>
    <xf numFmtId="0" fontId="3" fillId="4" borderId="135" xfId="0" applyFont="1" applyFill="1" applyBorder="1" applyAlignment="1" applyProtection="1">
      <alignment horizontal="center" vertical="center" wrapText="1"/>
      <protection locked="0"/>
    </xf>
    <xf numFmtId="0" fontId="3" fillId="4" borderId="134" xfId="0" applyFont="1" applyFill="1" applyBorder="1" applyAlignment="1" applyProtection="1">
      <alignment horizontal="center" vertical="center" wrapText="1"/>
      <protection locked="0"/>
    </xf>
    <xf numFmtId="0" fontId="3" fillId="4" borderId="131" xfId="0" applyFont="1" applyFill="1" applyBorder="1" applyAlignment="1" applyProtection="1">
      <alignment horizontal="center" vertical="center" wrapText="1"/>
      <protection locked="0"/>
    </xf>
    <xf numFmtId="0" fontId="3" fillId="4" borderId="131" xfId="0" applyFont="1" applyFill="1" applyBorder="1" applyAlignment="1" applyProtection="1">
      <alignment vertical="center" wrapText="1"/>
      <protection locked="0"/>
    </xf>
    <xf numFmtId="0" fontId="3" fillId="4" borderId="132" xfId="0" applyFont="1" applyFill="1" applyBorder="1" applyAlignment="1" applyProtection="1">
      <alignment vertical="center" wrapText="1"/>
      <protection locked="0"/>
    </xf>
    <xf numFmtId="0" fontId="3" fillId="4" borderId="133" xfId="0" applyFont="1" applyFill="1" applyBorder="1" applyAlignment="1" applyProtection="1">
      <alignment vertical="center" wrapText="1"/>
      <protection locked="0"/>
    </xf>
    <xf numFmtId="0" fontId="3" fillId="0" borderId="144" xfId="0" applyFont="1" applyBorder="1" applyAlignment="1">
      <alignment horizontal="center" vertical="center" wrapText="1"/>
    </xf>
    <xf numFmtId="0" fontId="3" fillId="0" borderId="216" xfId="0" applyFont="1" applyBorder="1" applyAlignment="1">
      <alignment horizontal="center" vertical="center" wrapText="1"/>
    </xf>
    <xf numFmtId="0" fontId="3" fillId="0" borderId="215" xfId="0" applyFont="1" applyBorder="1" applyAlignment="1">
      <alignment horizontal="center" vertical="center" wrapText="1"/>
    </xf>
    <xf numFmtId="0" fontId="3" fillId="0" borderId="167" xfId="0" applyFont="1" applyBorder="1" applyAlignment="1">
      <alignment horizontal="center" vertical="center" wrapText="1"/>
    </xf>
    <xf numFmtId="0" fontId="3" fillId="0" borderId="112" xfId="0" applyFont="1" applyBorder="1" applyAlignment="1">
      <alignment horizontal="center" vertical="center" wrapText="1"/>
    </xf>
    <xf numFmtId="0" fontId="3" fillId="0" borderId="126" xfId="0" applyFont="1" applyBorder="1" applyAlignment="1">
      <alignment vertical="center" wrapText="1"/>
    </xf>
    <xf numFmtId="0" fontId="3" fillId="0" borderId="115" xfId="0" applyFont="1" applyBorder="1" applyAlignment="1">
      <alignment vertical="center" wrapText="1"/>
    </xf>
    <xf numFmtId="0" fontId="3" fillId="0" borderId="116" xfId="0" applyFont="1" applyBorder="1" applyAlignment="1">
      <alignment vertical="center" wrapText="1"/>
    </xf>
    <xf numFmtId="0" fontId="3" fillId="0" borderId="146" xfId="0" applyFont="1" applyBorder="1" applyAlignment="1">
      <alignment horizontal="center" vertical="center" wrapText="1"/>
    </xf>
    <xf numFmtId="0" fontId="3" fillId="0" borderId="147" xfId="0" applyFont="1" applyBorder="1" applyAlignment="1">
      <alignment horizontal="center" vertical="center" wrapText="1"/>
    </xf>
    <xf numFmtId="0" fontId="3" fillId="0" borderId="148" xfId="0" applyFont="1" applyBorder="1" applyAlignment="1">
      <alignment horizontal="center" vertical="center" wrapText="1"/>
    </xf>
    <xf numFmtId="0" fontId="3" fillId="0" borderId="149" xfId="0" applyFont="1" applyBorder="1" applyAlignment="1">
      <alignment horizontal="center" vertical="center" wrapText="1"/>
    </xf>
    <xf numFmtId="0" fontId="3" fillId="0" borderId="173" xfId="0" applyFont="1" applyBorder="1" applyAlignment="1">
      <alignment horizontal="center" vertical="center" wrapText="1"/>
    </xf>
    <xf numFmtId="0" fontId="3" fillId="0" borderId="185" xfId="0" applyFont="1" applyBorder="1" applyAlignment="1">
      <alignment vertical="center" wrapText="1"/>
    </xf>
    <xf numFmtId="0" fontId="3" fillId="0" borderId="112" xfId="0" applyFont="1" applyBorder="1" applyAlignment="1">
      <alignment vertical="center" wrapText="1"/>
    </xf>
    <xf numFmtId="0" fontId="22" fillId="0" borderId="141" xfId="0" applyFont="1" applyBorder="1" applyAlignment="1">
      <alignment vertical="center" wrapText="1"/>
    </xf>
    <xf numFmtId="0" fontId="22" fillId="0" borderId="142" xfId="0" applyFont="1" applyBorder="1" applyAlignment="1">
      <alignment vertical="center" wrapText="1"/>
    </xf>
    <xf numFmtId="0" fontId="22" fillId="0" borderId="130" xfId="0" applyFont="1" applyBorder="1" applyAlignment="1">
      <alignment vertical="center" wrapText="1"/>
    </xf>
    <xf numFmtId="0" fontId="3" fillId="0" borderId="130" xfId="0" applyFont="1" applyBorder="1" applyAlignment="1">
      <alignment horizontal="center" vertical="center" wrapText="1"/>
    </xf>
    <xf numFmtId="0" fontId="3" fillId="0" borderId="125" xfId="0" applyFont="1" applyBorder="1" applyAlignment="1">
      <alignment horizontal="center" vertical="center" wrapText="1"/>
    </xf>
    <xf numFmtId="0" fontId="3" fillId="0" borderId="143" xfId="0" applyFont="1" applyBorder="1" applyAlignment="1">
      <alignment horizontal="center" vertical="center" wrapText="1"/>
    </xf>
    <xf numFmtId="0" fontId="3" fillId="0" borderId="125" xfId="0" applyFont="1" applyBorder="1" applyAlignment="1">
      <alignment vertical="center" wrapText="1"/>
    </xf>
    <xf numFmtId="0" fontId="31" fillId="0" borderId="104" xfId="0" applyFont="1" applyBorder="1" applyAlignment="1">
      <alignment horizontal="left" shrinkToFit="1"/>
    </xf>
    <xf numFmtId="0" fontId="31" fillId="0" borderId="105" xfId="0" applyFont="1" applyBorder="1" applyAlignment="1">
      <alignment horizontal="left" shrinkToFit="1"/>
    </xf>
    <xf numFmtId="0" fontId="31" fillId="0" borderId="106" xfId="0" applyFont="1" applyBorder="1" applyAlignment="1">
      <alignment horizontal="left" shrinkToFit="1"/>
    </xf>
    <xf numFmtId="0" fontId="31" fillId="0" borderId="107" xfId="0" applyFont="1" applyBorder="1" applyAlignment="1">
      <alignment horizontal="left" vertical="top"/>
    </xf>
    <xf numFmtId="0" fontId="31" fillId="0" borderId="108" xfId="0" applyFont="1" applyBorder="1" applyAlignment="1">
      <alignment horizontal="left" vertical="top"/>
    </xf>
    <xf numFmtId="0" fontId="31" fillId="0" borderId="109" xfId="0" applyFont="1" applyBorder="1" applyAlignment="1">
      <alignment horizontal="left" vertical="top"/>
    </xf>
    <xf numFmtId="0" fontId="23" fillId="0" borderId="57" xfId="0" applyFont="1" applyBorder="1" applyAlignment="1">
      <alignment vertical="center" wrapText="1"/>
    </xf>
    <xf numFmtId="0" fontId="23" fillId="0" borderId="58" xfId="0" applyFont="1" applyBorder="1" applyAlignment="1">
      <alignment vertical="center" wrapText="1"/>
    </xf>
    <xf numFmtId="0" fontId="3" fillId="0" borderId="214" xfId="0" applyFont="1" applyBorder="1" applyAlignment="1">
      <alignment horizontal="center" vertical="center" wrapText="1" readingOrder="1"/>
    </xf>
    <xf numFmtId="0" fontId="3" fillId="0" borderId="210" xfId="0" applyFont="1" applyBorder="1" applyAlignment="1">
      <alignment horizontal="left" vertical="center" wrapText="1" readingOrder="1"/>
    </xf>
    <xf numFmtId="0" fontId="3" fillId="0" borderId="211" xfId="0" applyFont="1" applyBorder="1" applyAlignment="1">
      <alignment horizontal="left" vertical="center" wrapText="1" readingOrder="1"/>
    </xf>
    <xf numFmtId="0" fontId="3" fillId="4" borderId="85" xfId="0" applyFont="1" applyFill="1" applyBorder="1" applyAlignment="1">
      <alignment horizontal="center" vertical="center" wrapText="1" readingOrder="1"/>
    </xf>
    <xf numFmtId="0" fontId="3" fillId="4" borderId="87" xfId="0" applyFont="1" applyFill="1" applyBorder="1" applyAlignment="1">
      <alignment horizontal="center" vertical="center" wrapText="1" readingOrder="1"/>
    </xf>
    <xf numFmtId="0" fontId="3" fillId="4" borderId="86" xfId="0" applyFont="1" applyFill="1" applyBorder="1" applyAlignment="1">
      <alignment horizontal="center" vertical="center" wrapText="1" readingOrder="1"/>
    </xf>
    <xf numFmtId="0" fontId="3" fillId="0" borderId="76" xfId="0" applyFont="1" applyBorder="1" applyAlignment="1">
      <alignment horizontal="left" vertical="center" wrapText="1" readingOrder="1"/>
    </xf>
    <xf numFmtId="0" fontId="3" fillId="0" borderId="212" xfId="0" applyFont="1" applyBorder="1" applyAlignment="1">
      <alignment horizontal="left" vertical="center" wrapText="1" readingOrder="1"/>
    </xf>
    <xf numFmtId="0" fontId="22" fillId="0" borderId="213" xfId="0" applyFont="1" applyBorder="1" applyAlignment="1">
      <alignment vertical="center" wrapText="1"/>
    </xf>
    <xf numFmtId="0" fontId="22" fillId="0" borderId="41" xfId="0" applyFont="1" applyBorder="1" applyAlignment="1">
      <alignment vertical="center" wrapText="1"/>
    </xf>
    <xf numFmtId="56" fontId="22" fillId="4" borderId="101" xfId="0" applyNumberFormat="1" applyFont="1" applyFill="1" applyBorder="1" applyAlignment="1" applyProtection="1">
      <alignment vertical="top"/>
      <protection locked="0"/>
    </xf>
    <xf numFmtId="0" fontId="22" fillId="4" borderId="102" xfId="0" applyFont="1" applyFill="1" applyBorder="1" applyAlignment="1" applyProtection="1">
      <alignment vertical="top"/>
      <protection locked="0"/>
    </xf>
    <xf numFmtId="0" fontId="22" fillId="4" borderId="103" xfId="0" applyFont="1" applyFill="1" applyBorder="1" applyAlignment="1" applyProtection="1">
      <alignment vertical="top"/>
      <protection locked="0"/>
    </xf>
    <xf numFmtId="0" fontId="0" fillId="0" borderId="25" xfId="0"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19" xfId="0" applyBorder="1" applyAlignment="1" applyProtection="1">
      <alignment horizontal="center" vertical="top"/>
      <protection locked="0"/>
    </xf>
    <xf numFmtId="0" fontId="0" fillId="0" borderId="44"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18" xfId="0" applyBorder="1" applyAlignment="1" applyProtection="1">
      <alignment horizontal="center" vertical="top"/>
      <protection locked="0"/>
    </xf>
    <xf numFmtId="0" fontId="0" fillId="0" borderId="45" xfId="0" applyBorder="1" applyAlignment="1" applyProtection="1">
      <alignment horizontal="center" vertical="top"/>
      <protection locked="0"/>
    </xf>
    <xf numFmtId="0" fontId="0" fillId="0" borderId="20" xfId="0" applyBorder="1" applyAlignment="1" applyProtection="1">
      <alignment horizontal="center" vertical="top"/>
      <protection locked="0"/>
    </xf>
    <xf numFmtId="0" fontId="0" fillId="0" borderId="21" xfId="0" applyBorder="1" applyAlignment="1" applyProtection="1">
      <alignment horizontal="center" vertical="top"/>
      <protection locked="0"/>
    </xf>
    <xf numFmtId="0" fontId="22" fillId="0" borderId="27" xfId="0" applyFont="1" applyBorder="1" applyAlignment="1">
      <alignment vertical="center" wrapText="1"/>
    </xf>
    <xf numFmtId="0" fontId="22" fillId="0" borderId="88" xfId="0" applyFont="1" applyBorder="1" applyAlignment="1">
      <alignment vertical="center" wrapText="1"/>
    </xf>
    <xf numFmtId="56" fontId="22" fillId="4" borderId="89" xfId="0" applyNumberFormat="1" applyFont="1" applyFill="1" applyBorder="1" applyAlignment="1" applyProtection="1">
      <alignment vertical="top"/>
      <protection locked="0"/>
    </xf>
    <xf numFmtId="0" fontId="22" fillId="4" borderId="11" xfId="0" applyFont="1" applyFill="1" applyBorder="1" applyAlignment="1" applyProtection="1">
      <alignment vertical="top"/>
      <protection locked="0"/>
    </xf>
    <xf numFmtId="0" fontId="22" fillId="4" borderId="90" xfId="0" applyFont="1" applyFill="1" applyBorder="1" applyAlignment="1" applyProtection="1">
      <alignment vertical="top"/>
      <protection locked="0"/>
    </xf>
    <xf numFmtId="0" fontId="22" fillId="0" borderId="14" xfId="0" applyFont="1" applyBorder="1" applyAlignment="1">
      <alignment vertical="center" wrapText="1"/>
    </xf>
    <xf numFmtId="0" fontId="22" fillId="0" borderId="91" xfId="0" applyFont="1" applyBorder="1" applyAlignment="1">
      <alignment vertical="center" wrapText="1"/>
    </xf>
    <xf numFmtId="56" fontId="22" fillId="4" borderId="92" xfId="0" applyNumberFormat="1" applyFont="1" applyFill="1" applyBorder="1" applyAlignment="1" applyProtection="1">
      <alignment vertical="top"/>
      <protection locked="0"/>
    </xf>
    <xf numFmtId="0" fontId="22" fillId="4" borderId="93" xfId="0" applyFont="1" applyFill="1" applyBorder="1" applyAlignment="1" applyProtection="1">
      <alignment vertical="top"/>
      <protection locked="0"/>
    </xf>
    <xf numFmtId="0" fontId="22" fillId="4" borderId="94" xfId="0" applyFont="1" applyFill="1" applyBorder="1" applyAlignment="1" applyProtection="1">
      <alignment vertical="top"/>
      <protection locked="0"/>
    </xf>
    <xf numFmtId="0" fontId="0" fillId="0" borderId="25" xfId="0" applyBorder="1" applyAlignment="1" applyProtection="1">
      <alignment horizontal="center" vertical="center"/>
    </xf>
    <xf numFmtId="0" fontId="0" fillId="0" borderId="15" xfId="0" applyBorder="1" applyAlignment="1" applyProtection="1">
      <alignment horizontal="center" vertical="center"/>
    </xf>
    <xf numFmtId="0" fontId="0" fillId="0" borderId="19" xfId="0" applyBorder="1" applyAlignment="1" applyProtection="1">
      <alignment horizontal="center" vertical="center"/>
    </xf>
    <xf numFmtId="0" fontId="0" fillId="0" borderId="44" xfId="0" applyBorder="1" applyAlignment="1" applyProtection="1">
      <alignment horizontal="center" vertical="center"/>
    </xf>
    <xf numFmtId="0" fontId="0" fillId="0" borderId="0" xfId="0" applyBorder="1" applyAlignment="1" applyProtection="1">
      <alignment horizontal="center" vertical="center"/>
    </xf>
    <xf numFmtId="0" fontId="0" fillId="0" borderId="18" xfId="0" applyBorder="1" applyAlignment="1" applyProtection="1">
      <alignment horizontal="center" vertical="center"/>
    </xf>
    <xf numFmtId="0" fontId="0" fillId="0" borderId="45" xfId="0" applyBorder="1" applyAlignment="1" applyProtection="1">
      <alignment horizontal="center" vertical="center"/>
    </xf>
    <xf numFmtId="0" fontId="0" fillId="0" borderId="20" xfId="0" applyBorder="1" applyAlignment="1" applyProtection="1">
      <alignment horizontal="center" vertical="center"/>
    </xf>
    <xf numFmtId="0" fontId="0" fillId="0" borderId="21" xfId="0" applyBorder="1" applyAlignment="1" applyProtection="1">
      <alignment horizontal="center" vertical="center"/>
    </xf>
    <xf numFmtId="0" fontId="3" fillId="0" borderId="127" xfId="0" applyFont="1" applyFill="1" applyBorder="1" applyAlignment="1" applyProtection="1">
      <alignment horizontal="center" vertical="center" wrapText="1"/>
    </xf>
    <xf numFmtId="0" fontId="3" fillId="0" borderId="70" xfId="0" applyFont="1" applyFill="1" applyBorder="1" applyAlignment="1" applyProtection="1">
      <alignment horizontal="center" vertical="center" wrapText="1"/>
    </xf>
    <xf numFmtId="0" fontId="3" fillId="0" borderId="145" xfId="0" applyFont="1" applyFill="1" applyBorder="1" applyAlignment="1" applyProtection="1">
      <alignment horizontal="center" vertical="center" wrapText="1"/>
    </xf>
    <xf numFmtId="0" fontId="3" fillId="0" borderId="69" xfId="0" applyFont="1" applyFill="1" applyBorder="1" applyAlignment="1">
      <alignment vertical="center" wrapText="1" readingOrder="1"/>
    </xf>
    <xf numFmtId="0" fontId="3" fillId="0" borderId="70" xfId="0" applyFont="1" applyFill="1" applyBorder="1" applyAlignment="1">
      <alignment vertical="center" wrapText="1" readingOrder="1"/>
    </xf>
    <xf numFmtId="0" fontId="3" fillId="0" borderId="137" xfId="0" applyFont="1" applyFill="1" applyBorder="1" applyAlignment="1">
      <alignment vertical="center" wrapText="1" readingOrder="1"/>
    </xf>
    <xf numFmtId="0" fontId="3" fillId="0" borderId="125" xfId="0" applyFont="1" applyFill="1" applyBorder="1" applyAlignment="1" applyProtection="1">
      <alignment horizontal="center" vertical="center" wrapText="1"/>
    </xf>
    <xf numFmtId="0" fontId="18" fillId="0" borderId="3" xfId="0" applyFont="1" applyBorder="1" applyAlignment="1" applyProtection="1">
      <alignment horizontal="center" vertical="center" shrinkToFit="1"/>
    </xf>
    <xf numFmtId="0" fontId="18" fillId="0" borderId="4" xfId="0" applyFont="1" applyBorder="1" applyAlignment="1" applyProtection="1">
      <alignment horizontal="center" vertical="center" shrinkToFit="1"/>
    </xf>
    <xf numFmtId="14" fontId="4" fillId="4" borderId="138" xfId="0" applyNumberFormat="1" applyFont="1" applyFill="1" applyBorder="1" applyAlignment="1" applyProtection="1">
      <alignment horizontal="center" vertical="center" shrinkToFit="1" readingOrder="1"/>
      <protection locked="0"/>
    </xf>
    <xf numFmtId="14" fontId="4" fillId="4" borderId="86" xfId="0" applyNumberFormat="1" applyFont="1" applyFill="1" applyBorder="1" applyAlignment="1" applyProtection="1">
      <alignment horizontal="center" vertical="center" shrinkToFit="1" readingOrder="1"/>
      <protection locked="0"/>
    </xf>
    <xf numFmtId="0" fontId="3" fillId="0" borderId="139" xfId="0" applyFont="1" applyFill="1" applyBorder="1" applyAlignment="1">
      <alignment horizontal="center" vertical="center" wrapText="1" readingOrder="1"/>
    </xf>
    <xf numFmtId="0" fontId="3" fillId="0" borderId="140" xfId="0" applyFont="1" applyFill="1" applyBorder="1" applyAlignment="1">
      <alignment horizontal="center" vertical="center" wrapText="1" readingOrder="1"/>
    </xf>
    <xf numFmtId="0" fontId="22" fillId="0" borderId="141" xfId="0" applyFont="1" applyFill="1" applyBorder="1" applyAlignment="1" applyProtection="1">
      <alignment vertical="center" wrapText="1"/>
    </xf>
    <xf numFmtId="0" fontId="22" fillId="0" borderId="142" xfId="0" applyFont="1" applyFill="1" applyBorder="1" applyAlignment="1" applyProtection="1">
      <alignment vertical="center" wrapText="1"/>
    </xf>
    <xf numFmtId="0" fontId="22" fillId="0" borderId="130" xfId="0" applyFont="1" applyFill="1" applyBorder="1" applyAlignment="1" applyProtection="1">
      <alignment vertical="center" wrapText="1"/>
    </xf>
    <xf numFmtId="0" fontId="3" fillId="0" borderId="143" xfId="0" applyFont="1" applyFill="1" applyBorder="1" applyAlignment="1" applyProtection="1">
      <alignment horizontal="center" vertical="center" wrapText="1"/>
    </xf>
    <xf numFmtId="0" fontId="3" fillId="0" borderId="144" xfId="0" applyFont="1" applyFill="1" applyBorder="1" applyAlignment="1" applyProtection="1">
      <alignment horizontal="center" vertical="center" wrapText="1"/>
    </xf>
    <xf numFmtId="0" fontId="3" fillId="0" borderId="144" xfId="0" applyFont="1" applyFill="1" applyBorder="1" applyAlignment="1" applyProtection="1">
      <alignment vertical="center" wrapText="1"/>
    </xf>
    <xf numFmtId="0" fontId="3" fillId="0" borderId="125" xfId="0" applyFont="1" applyFill="1" applyBorder="1" applyAlignment="1" applyProtection="1">
      <alignment vertical="center" wrapText="1"/>
    </xf>
    <xf numFmtId="0" fontId="5" fillId="0" borderId="95" xfId="0" applyFont="1" applyFill="1" applyBorder="1" applyAlignment="1">
      <alignment horizontal="center" vertical="center" wrapText="1" readingOrder="1"/>
    </xf>
    <xf numFmtId="0" fontId="5" fillId="0" borderId="96" xfId="0" applyFont="1" applyFill="1" applyBorder="1" applyAlignment="1">
      <alignment horizontal="center" vertical="center" wrapText="1" readingOrder="1"/>
    </xf>
    <xf numFmtId="0" fontId="5" fillId="0" borderId="98" xfId="0" applyFont="1" applyFill="1" applyBorder="1" applyAlignment="1">
      <alignment horizontal="center" vertical="center" wrapText="1" readingOrder="1"/>
    </xf>
    <xf numFmtId="0" fontId="5" fillId="0" borderId="118" xfId="0" applyFont="1" applyFill="1" applyBorder="1" applyAlignment="1">
      <alignment horizontal="center" vertical="center" wrapText="1" readingOrder="1"/>
    </xf>
    <xf numFmtId="0" fontId="5" fillId="0" borderId="62" xfId="0" applyFont="1" applyFill="1" applyBorder="1" applyAlignment="1">
      <alignment horizontal="center" vertical="center" wrapText="1" readingOrder="1"/>
    </xf>
    <xf numFmtId="0" fontId="5" fillId="0" borderId="119" xfId="0" applyFont="1" applyFill="1" applyBorder="1" applyAlignment="1">
      <alignment horizontal="center" vertical="center" wrapText="1" readingOrder="1"/>
    </xf>
    <xf numFmtId="0" fontId="18" fillId="0" borderId="10" xfId="0" applyFont="1" applyBorder="1" applyAlignment="1" applyProtection="1">
      <alignment horizontal="center" vertical="center" shrinkToFit="1"/>
    </xf>
    <xf numFmtId="0" fontId="18" fillId="0" borderId="13" xfId="0" applyFont="1" applyBorder="1" applyAlignment="1" applyProtection="1">
      <alignment horizontal="center" vertical="center" shrinkToFit="1"/>
    </xf>
    <xf numFmtId="0" fontId="3" fillId="0" borderId="130" xfId="0" applyFont="1" applyFill="1" applyBorder="1" applyAlignment="1" applyProtection="1">
      <alignment horizontal="center" vertical="center" wrapText="1"/>
    </xf>
    <xf numFmtId="0" fontId="22" fillId="0" borderId="0" xfId="0" applyFont="1" applyAlignment="1" applyProtection="1">
      <alignment vertical="center" wrapText="1"/>
    </xf>
    <xf numFmtId="0" fontId="23" fillId="0" borderId="55" xfId="0" applyFont="1" applyBorder="1" applyAlignment="1" applyProtection="1">
      <alignment horizontal="center" vertical="center"/>
    </xf>
    <xf numFmtId="0" fontId="23" fillId="0" borderId="57" xfId="0" applyFont="1" applyBorder="1" applyAlignment="1" applyProtection="1">
      <alignment horizontal="center" vertical="center"/>
    </xf>
    <xf numFmtId="0" fontId="3" fillId="0" borderId="123" xfId="0" applyFont="1" applyFill="1" applyBorder="1" applyAlignment="1">
      <alignment horizontal="center" vertical="center" wrapText="1" readingOrder="1"/>
    </xf>
    <xf numFmtId="0" fontId="3" fillId="0" borderId="124" xfId="0" applyFont="1" applyFill="1" applyBorder="1" applyAlignment="1">
      <alignment horizontal="center" vertical="center" wrapText="1" readingOrder="1"/>
    </xf>
    <xf numFmtId="0" fontId="23" fillId="0" borderId="55" xfId="0" applyFont="1" applyBorder="1" applyAlignment="1" applyProtection="1">
      <alignment vertical="center"/>
    </xf>
    <xf numFmtId="0" fontId="23" fillId="0" borderId="56" xfId="0" applyFont="1" applyBorder="1" applyAlignment="1" applyProtection="1">
      <alignment vertical="center"/>
    </xf>
    <xf numFmtId="0" fontId="23" fillId="0" borderId="57" xfId="0" applyFont="1" applyBorder="1" applyAlignment="1" applyProtection="1">
      <alignment vertical="center"/>
    </xf>
    <xf numFmtId="0" fontId="23" fillId="0" borderId="58" xfId="0" applyFont="1" applyBorder="1" applyAlignment="1" applyProtection="1">
      <alignment vertical="center"/>
    </xf>
    <xf numFmtId="0" fontId="29" fillId="2" borderId="0" xfId="0" applyFont="1" applyFill="1" applyAlignment="1" applyProtection="1">
      <alignment horizontal="center" vertical="center"/>
    </xf>
    <xf numFmtId="0" fontId="29" fillId="2" borderId="75" xfId="0" applyFont="1" applyFill="1" applyBorder="1" applyAlignment="1" applyProtection="1">
      <alignment horizontal="center" vertical="center"/>
    </xf>
    <xf numFmtId="0" fontId="29" fillId="4" borderId="78" xfId="0" applyFont="1" applyFill="1" applyBorder="1" applyAlignment="1" applyProtection="1">
      <alignment horizontal="center" vertical="center"/>
    </xf>
    <xf numFmtId="0" fontId="29" fillId="4" borderId="79" xfId="0" applyFont="1" applyFill="1" applyBorder="1" applyAlignment="1" applyProtection="1">
      <alignment horizontal="center" vertical="center"/>
    </xf>
    <xf numFmtId="0" fontId="29" fillId="4" borderId="80" xfId="0" applyFont="1" applyFill="1" applyBorder="1" applyAlignment="1" applyProtection="1">
      <alignment horizontal="center" vertical="center"/>
    </xf>
    <xf numFmtId="0" fontId="29" fillId="4" borderId="81" xfId="0" applyFont="1" applyFill="1" applyBorder="1" applyAlignment="1" applyProtection="1">
      <alignment horizontal="center" vertical="center"/>
    </xf>
    <xf numFmtId="0" fontId="29" fillId="4" borderId="0" xfId="0" applyFont="1" applyFill="1" applyBorder="1" applyAlignment="1" applyProtection="1">
      <alignment horizontal="center" vertical="center"/>
    </xf>
    <xf numFmtId="0" fontId="29" fillId="4" borderId="75" xfId="0" applyFont="1" applyFill="1" applyBorder="1" applyAlignment="1" applyProtection="1">
      <alignment horizontal="center" vertical="center"/>
    </xf>
    <xf numFmtId="0" fontId="29" fillId="4" borderId="73" xfId="0" applyFont="1" applyFill="1" applyBorder="1" applyAlignment="1" applyProtection="1">
      <alignment horizontal="center" vertical="center"/>
    </xf>
    <xf numFmtId="0" fontId="29" fillId="4" borderId="62" xfId="0" applyFont="1" applyFill="1" applyBorder="1" applyAlignment="1" applyProtection="1">
      <alignment horizontal="center" vertical="center"/>
    </xf>
    <xf numFmtId="0" fontId="29" fillId="4" borderId="74" xfId="0" applyFont="1" applyFill="1" applyBorder="1" applyAlignment="1" applyProtection="1">
      <alignment horizontal="center" vertical="center"/>
    </xf>
    <xf numFmtId="0" fontId="3" fillId="0" borderId="69" xfId="0" applyFont="1" applyFill="1" applyBorder="1" applyAlignment="1">
      <alignment horizontal="left" vertical="center" wrapText="1" readingOrder="1"/>
    </xf>
    <xf numFmtId="0" fontId="3" fillId="0" borderId="70" xfId="0" applyFont="1" applyFill="1" applyBorder="1" applyAlignment="1">
      <alignment horizontal="left" vertical="center" wrapText="1" readingOrder="1"/>
    </xf>
    <xf numFmtId="0" fontId="29" fillId="4" borderId="78" xfId="0" applyFont="1" applyFill="1" applyBorder="1" applyAlignment="1" applyProtection="1">
      <alignment horizontal="left" vertical="center"/>
    </xf>
    <xf numFmtId="0" fontId="29" fillId="4" borderId="79" xfId="0" applyFont="1" applyFill="1" applyBorder="1" applyAlignment="1" applyProtection="1">
      <alignment horizontal="left" vertical="center"/>
    </xf>
    <xf numFmtId="0" fontId="29" fillId="4" borderId="80" xfId="0" applyFont="1" applyFill="1" applyBorder="1" applyAlignment="1" applyProtection="1">
      <alignment horizontal="left" vertical="center"/>
    </xf>
    <xf numFmtId="0" fontId="29" fillId="4" borderId="81" xfId="0" applyFont="1" applyFill="1" applyBorder="1" applyAlignment="1" applyProtection="1">
      <alignment horizontal="left" vertical="center"/>
    </xf>
    <xf numFmtId="0" fontId="29" fillId="4" borderId="0" xfId="0" applyFont="1" applyFill="1" applyBorder="1" applyAlignment="1" applyProtection="1">
      <alignment horizontal="left" vertical="center"/>
    </xf>
    <xf numFmtId="0" fontId="29" fillId="4" borderId="75" xfId="0" applyFont="1" applyFill="1" applyBorder="1" applyAlignment="1" applyProtection="1">
      <alignment horizontal="left" vertical="center"/>
    </xf>
    <xf numFmtId="0" fontId="29" fillId="4" borderId="73" xfId="0" applyFont="1" applyFill="1" applyBorder="1" applyAlignment="1" applyProtection="1">
      <alignment horizontal="left" vertical="center"/>
    </xf>
    <xf numFmtId="0" fontId="29" fillId="4" borderId="62" xfId="0" applyFont="1" applyFill="1" applyBorder="1" applyAlignment="1" applyProtection="1">
      <alignment horizontal="left" vertical="center"/>
    </xf>
    <xf numFmtId="0" fontId="29" fillId="4" borderId="74" xfId="0" applyFont="1" applyFill="1" applyBorder="1" applyAlignment="1" applyProtection="1">
      <alignment horizontal="left" vertical="center"/>
    </xf>
    <xf numFmtId="0" fontId="3" fillId="0" borderId="120" xfId="0" applyFont="1" applyFill="1" applyBorder="1" applyAlignment="1">
      <alignment horizontal="center" vertical="center" wrapText="1" readingOrder="1"/>
    </xf>
    <xf numFmtId="0" fontId="3" fillId="0" borderId="95" xfId="0" applyFont="1" applyFill="1" applyBorder="1" applyAlignment="1">
      <alignment horizontal="center" vertical="center" wrapText="1" readingOrder="1"/>
    </xf>
    <xf numFmtId="0" fontId="3" fillId="0" borderId="96" xfId="0" applyFont="1" applyFill="1" applyBorder="1" applyAlignment="1">
      <alignment horizontal="center" vertical="center" wrapText="1" readingOrder="1"/>
    </xf>
    <xf numFmtId="0" fontId="3" fillId="0" borderId="98" xfId="0" applyFont="1" applyFill="1" applyBorder="1" applyAlignment="1">
      <alignment horizontal="center" vertical="center" wrapText="1" readingOrder="1"/>
    </xf>
    <xf numFmtId="0" fontId="3" fillId="0" borderId="72" xfId="0" applyFont="1" applyFill="1" applyBorder="1" applyAlignment="1">
      <alignment horizontal="center" vertical="center" wrapText="1" readingOrder="1"/>
    </xf>
    <xf numFmtId="0" fontId="3" fillId="0" borderId="77" xfId="0" applyFont="1" applyFill="1" applyBorder="1" applyAlignment="1">
      <alignment horizontal="center" vertical="center" wrapText="1" readingOrder="1"/>
    </xf>
    <xf numFmtId="0" fontId="3" fillId="0" borderId="121" xfId="0" applyFont="1" applyFill="1" applyBorder="1" applyAlignment="1">
      <alignment horizontal="center" vertical="center" wrapText="1" readingOrder="1"/>
    </xf>
    <xf numFmtId="0" fontId="23" fillId="0" borderId="57" xfId="0" applyFont="1" applyBorder="1" applyAlignment="1" applyProtection="1">
      <alignment horizontal="left" vertical="top" wrapText="1"/>
    </xf>
    <xf numFmtId="0" fontId="23" fillId="0" borderId="58" xfId="0" applyFont="1" applyBorder="1" applyAlignment="1" applyProtection="1">
      <alignment horizontal="left" vertical="top" wrapText="1"/>
    </xf>
    <xf numFmtId="0" fontId="23" fillId="0" borderId="20" xfId="0" applyFont="1" applyBorder="1" applyAlignment="1" applyProtection="1">
      <alignment horizontal="left" vertical="top" wrapText="1"/>
    </xf>
    <xf numFmtId="0" fontId="23" fillId="0" borderId="21" xfId="0" applyFont="1" applyBorder="1" applyAlignment="1" applyProtection="1">
      <alignment horizontal="left" vertical="top" wrapText="1"/>
    </xf>
    <xf numFmtId="0" fontId="31" fillId="0" borderId="104" xfId="0" applyFont="1" applyFill="1" applyBorder="1" applyAlignment="1" applyProtection="1">
      <alignment horizontal="left" shrinkToFit="1"/>
    </xf>
    <xf numFmtId="0" fontId="31" fillId="0" borderId="105" xfId="0" applyFont="1" applyFill="1" applyBorder="1" applyAlignment="1" applyProtection="1">
      <alignment horizontal="left" shrinkToFit="1"/>
    </xf>
    <xf numFmtId="0" fontId="31" fillId="0" borderId="106" xfId="0" applyFont="1" applyFill="1" applyBorder="1" applyAlignment="1" applyProtection="1">
      <alignment horizontal="left" shrinkToFit="1"/>
    </xf>
    <xf numFmtId="0" fontId="31" fillId="0" borderId="107" xfId="0" applyFont="1" applyFill="1" applyBorder="1" applyAlignment="1" applyProtection="1">
      <alignment horizontal="left" vertical="top"/>
    </xf>
    <xf numFmtId="0" fontId="31" fillId="0" borderId="108" xfId="0" applyFont="1" applyFill="1" applyBorder="1" applyAlignment="1" applyProtection="1">
      <alignment horizontal="left" vertical="top"/>
    </xf>
    <xf numFmtId="0" fontId="31" fillId="0" borderId="109" xfId="0" applyFont="1" applyFill="1" applyBorder="1" applyAlignment="1" applyProtection="1">
      <alignment horizontal="left" vertical="top"/>
    </xf>
    <xf numFmtId="0" fontId="22" fillId="0" borderId="27" xfId="0" applyFont="1" applyBorder="1" applyAlignment="1" applyProtection="1">
      <alignment vertical="center" wrapText="1"/>
    </xf>
    <xf numFmtId="0" fontId="22" fillId="0" borderId="88" xfId="0" applyFont="1" applyBorder="1" applyAlignment="1" applyProtection="1">
      <alignment vertical="center" wrapText="1"/>
    </xf>
    <xf numFmtId="0" fontId="22" fillId="4" borderId="89" xfId="0" applyFont="1" applyFill="1" applyBorder="1" applyAlignment="1" applyProtection="1">
      <alignment horizontal="left" vertical="top"/>
      <protection locked="0"/>
    </xf>
    <xf numFmtId="0" fontId="22" fillId="4" borderId="11" xfId="0" applyFont="1" applyFill="1" applyBorder="1" applyAlignment="1" applyProtection="1">
      <alignment horizontal="left" vertical="top"/>
      <protection locked="0"/>
    </xf>
    <xf numFmtId="0" fontId="22" fillId="4" borderId="90" xfId="0" applyFont="1" applyFill="1" applyBorder="1" applyAlignment="1" applyProtection="1">
      <alignment horizontal="left" vertical="top"/>
      <protection locked="0"/>
    </xf>
    <xf numFmtId="0" fontId="22" fillId="0" borderId="14" xfId="0" applyFont="1" applyBorder="1" applyAlignment="1" applyProtection="1">
      <alignment vertical="center" wrapText="1"/>
    </xf>
    <xf numFmtId="0" fontId="22" fillId="0" borderId="91" xfId="0" applyFont="1" applyBorder="1" applyAlignment="1" applyProtection="1">
      <alignment vertical="center" wrapText="1"/>
    </xf>
    <xf numFmtId="0" fontId="22" fillId="4" borderId="92" xfId="0" applyFont="1" applyFill="1" applyBorder="1" applyAlignment="1" applyProtection="1">
      <alignment horizontal="left" vertical="top"/>
      <protection locked="0"/>
    </xf>
    <xf numFmtId="0" fontId="22" fillId="4" borderId="93" xfId="0" applyFont="1" applyFill="1" applyBorder="1" applyAlignment="1" applyProtection="1">
      <alignment horizontal="left" vertical="top"/>
      <protection locked="0"/>
    </xf>
    <xf numFmtId="0" fontId="22" fillId="4" borderId="94" xfId="0" applyFont="1" applyFill="1" applyBorder="1" applyAlignment="1" applyProtection="1">
      <alignment horizontal="left" vertical="top"/>
      <protection locked="0"/>
    </xf>
    <xf numFmtId="0" fontId="3" fillId="0" borderId="97" xfId="0" applyFont="1" applyFill="1" applyBorder="1" applyAlignment="1">
      <alignment horizontal="center" vertical="center" wrapText="1" readingOrder="1"/>
    </xf>
    <xf numFmtId="0" fontId="3" fillId="0" borderId="0" xfId="0" applyFont="1" applyFill="1" applyBorder="1" applyAlignment="1">
      <alignment horizontal="center" vertical="center" wrapText="1" readingOrder="1"/>
    </xf>
    <xf numFmtId="0" fontId="3" fillId="0" borderId="99" xfId="0" applyFont="1" applyFill="1" applyBorder="1" applyAlignment="1">
      <alignment horizontal="center" vertical="center" wrapText="1" readingOrder="1"/>
    </xf>
    <xf numFmtId="0" fontId="22" fillId="0" borderId="26" xfId="0" applyFont="1" applyBorder="1" applyAlignment="1" applyProtection="1">
      <alignment vertical="center" wrapText="1"/>
    </xf>
    <xf numFmtId="0" fontId="22" fillId="0" borderId="100" xfId="0" applyFont="1" applyBorder="1" applyAlignment="1" applyProtection="1">
      <alignment vertical="center" wrapText="1"/>
    </xf>
    <xf numFmtId="0" fontId="22" fillId="4" borderId="101" xfId="0" applyFont="1" applyFill="1" applyBorder="1" applyAlignment="1" applyProtection="1">
      <alignment horizontal="left" vertical="top"/>
      <protection locked="0"/>
    </xf>
    <xf numFmtId="0" fontId="22" fillId="4" borderId="102" xfId="0" applyFont="1" applyFill="1" applyBorder="1" applyAlignment="1" applyProtection="1">
      <alignment horizontal="left" vertical="top"/>
      <protection locked="0"/>
    </xf>
    <xf numFmtId="0" fontId="22" fillId="4" borderId="103" xfId="0" applyFont="1" applyFill="1" applyBorder="1" applyAlignment="1" applyProtection="1">
      <alignment horizontal="left" vertical="top"/>
      <protection locked="0"/>
    </xf>
    <xf numFmtId="0" fontId="3" fillId="0" borderId="146" xfId="0" applyFont="1" applyFill="1" applyBorder="1" applyAlignment="1" applyProtection="1">
      <alignment horizontal="center" vertical="center" wrapText="1"/>
    </xf>
    <xf numFmtId="0" fontId="3" fillId="0" borderId="146" xfId="0" applyFont="1" applyFill="1" applyBorder="1" applyAlignment="1" applyProtection="1">
      <alignment vertical="center" wrapText="1"/>
    </xf>
    <xf numFmtId="0" fontId="3" fillId="0" borderId="149" xfId="0" applyFont="1" applyFill="1" applyBorder="1" applyAlignment="1" applyProtection="1">
      <alignment vertical="center" wrapText="1"/>
    </xf>
    <xf numFmtId="0" fontId="3" fillId="0" borderId="69" xfId="0" applyFont="1" applyFill="1" applyBorder="1" applyAlignment="1">
      <alignment vertical="center" wrapText="1" shrinkToFit="1" readingOrder="1"/>
    </xf>
    <xf numFmtId="0" fontId="3" fillId="0" borderId="70" xfId="0" applyFont="1" applyFill="1" applyBorder="1" applyAlignment="1">
      <alignment vertical="center" wrapText="1" shrinkToFit="1" readingOrder="1"/>
    </xf>
    <xf numFmtId="0" fontId="3" fillId="0" borderId="137" xfId="0" applyFont="1" applyFill="1" applyBorder="1" applyAlignment="1">
      <alignment vertical="center" wrapText="1" shrinkToFit="1" readingOrder="1"/>
    </xf>
    <xf numFmtId="0" fontId="3" fillId="4" borderId="160" xfId="0" applyFont="1" applyFill="1" applyBorder="1" applyAlignment="1" applyProtection="1">
      <alignment vertical="center" wrapText="1"/>
      <protection locked="0"/>
    </xf>
    <xf numFmtId="0" fontId="3" fillId="4" borderId="161" xfId="0" applyFont="1" applyFill="1" applyBorder="1" applyAlignment="1" applyProtection="1">
      <alignment vertical="center" wrapText="1"/>
      <protection locked="0"/>
    </xf>
    <xf numFmtId="0" fontId="3" fillId="4" borderId="162" xfId="0" applyFont="1" applyFill="1" applyBorder="1" applyAlignment="1" applyProtection="1">
      <alignment vertical="center" wrapText="1"/>
    </xf>
    <xf numFmtId="0" fontId="3" fillId="4" borderId="163" xfId="0" applyFont="1" applyFill="1" applyBorder="1" applyAlignment="1" applyProtection="1">
      <alignment vertical="center" wrapText="1"/>
    </xf>
    <xf numFmtId="0" fontId="3" fillId="0" borderId="147" xfId="0" applyFont="1" applyFill="1" applyBorder="1" applyAlignment="1" applyProtection="1">
      <alignment horizontal="center" vertical="center" wrapText="1"/>
    </xf>
    <xf numFmtId="0" fontId="3" fillId="0" borderId="148" xfId="0" applyFont="1" applyFill="1" applyBorder="1" applyAlignment="1" applyProtection="1">
      <alignment horizontal="center" vertical="center" wrapText="1"/>
    </xf>
    <xf numFmtId="0" fontId="3" fillId="4" borderId="156" xfId="0" applyFont="1" applyFill="1" applyBorder="1" applyAlignment="1" applyProtection="1">
      <alignment horizontal="center" vertical="center" wrapText="1"/>
      <protection locked="0"/>
    </xf>
    <xf numFmtId="0" fontId="3" fillId="4" borderId="151" xfId="0" applyFont="1" applyFill="1" applyBorder="1" applyAlignment="1" applyProtection="1">
      <alignment horizontal="center" vertical="center" wrapText="1"/>
      <protection locked="0"/>
    </xf>
    <xf numFmtId="0" fontId="3" fillId="4" borderId="152" xfId="0" applyFont="1" applyFill="1" applyBorder="1" applyAlignment="1" applyProtection="1">
      <alignment horizontal="center" vertical="center" wrapText="1"/>
      <protection locked="0"/>
    </xf>
    <xf numFmtId="0" fontId="3" fillId="4" borderId="153" xfId="0" applyFont="1" applyFill="1" applyBorder="1" applyAlignment="1" applyProtection="1">
      <alignment horizontal="center" vertical="center" wrapText="1"/>
    </xf>
    <xf numFmtId="0" fontId="3" fillId="4" borderId="154" xfId="0" applyFont="1" applyFill="1" applyBorder="1" applyAlignment="1" applyProtection="1">
      <alignment horizontal="center" vertical="center" wrapText="1"/>
    </xf>
    <xf numFmtId="0" fontId="3" fillId="4" borderId="155" xfId="0" applyFont="1" applyFill="1" applyBorder="1" applyAlignment="1" applyProtection="1">
      <alignment horizontal="center" vertical="center" wrapText="1"/>
    </xf>
    <xf numFmtId="0" fontId="3" fillId="4" borderId="157" xfId="0" applyFont="1" applyFill="1" applyBorder="1" applyAlignment="1" applyProtection="1">
      <alignment horizontal="center" vertical="center" wrapText="1"/>
    </xf>
    <xf numFmtId="0" fontId="3" fillId="4" borderId="158" xfId="0" applyFont="1" applyFill="1" applyBorder="1" applyAlignment="1" applyProtection="1">
      <alignment horizontal="center" vertical="center" wrapText="1"/>
    </xf>
    <xf numFmtId="0" fontId="3" fillId="4" borderId="159" xfId="0" applyFont="1" applyFill="1" applyBorder="1" applyAlignment="1" applyProtection="1">
      <alignment horizontal="center" vertical="center" wrapText="1"/>
    </xf>
    <xf numFmtId="0" fontId="23" fillId="0" borderId="57" xfId="0" applyFont="1" applyBorder="1" applyAlignment="1" applyProtection="1">
      <alignment vertical="center" wrapText="1"/>
    </xf>
    <xf numFmtId="0" fontId="23" fillId="0" borderId="58" xfId="0" applyFont="1" applyBorder="1" applyAlignment="1" applyProtection="1">
      <alignment vertical="center" wrapText="1"/>
    </xf>
    <xf numFmtId="0" fontId="22" fillId="0" borderId="69" xfId="0" applyFont="1" applyFill="1" applyBorder="1" applyAlignment="1" applyProtection="1">
      <alignment horizontal="center" vertical="center" wrapText="1"/>
    </xf>
    <xf numFmtId="0" fontId="22" fillId="0" borderId="70" xfId="0" applyFont="1" applyFill="1" applyBorder="1" applyAlignment="1" applyProtection="1">
      <alignment horizontal="center" vertical="center" wrapText="1"/>
    </xf>
    <xf numFmtId="0" fontId="22" fillId="0" borderId="145" xfId="0" applyFont="1" applyFill="1" applyBorder="1" applyAlignment="1" applyProtection="1">
      <alignment horizontal="center" vertical="center" wrapText="1"/>
    </xf>
    <xf numFmtId="0" fontId="3" fillId="4" borderId="150" xfId="0" applyFont="1" applyFill="1" applyBorder="1" applyAlignment="1" applyProtection="1">
      <alignment horizontal="center" vertical="center" wrapText="1"/>
      <protection locked="0"/>
    </xf>
    <xf numFmtId="0" fontId="3" fillId="0" borderId="173" xfId="0" applyFont="1" applyFill="1" applyBorder="1" applyAlignment="1" applyProtection="1">
      <alignment horizontal="center" vertical="center" wrapText="1"/>
    </xf>
    <xf numFmtId="0" fontId="3" fillId="4" borderId="89"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0" borderId="69" xfId="0" applyFont="1" applyFill="1" applyBorder="1" applyAlignment="1" applyProtection="1">
      <alignment vertical="center" wrapText="1" readingOrder="1"/>
    </xf>
    <xf numFmtId="0" fontId="3" fillId="0" borderId="70" xfId="0" applyFont="1" applyFill="1" applyBorder="1" applyAlignment="1" applyProtection="1">
      <alignment vertical="center" wrapText="1" readingOrder="1"/>
    </xf>
    <xf numFmtId="0" fontId="3" fillId="0" borderId="149" xfId="0" applyFont="1" applyFill="1" applyBorder="1" applyAlignment="1" applyProtection="1">
      <alignment horizontal="center" vertical="center" wrapText="1"/>
    </xf>
    <xf numFmtId="0" fontId="3" fillId="0" borderId="174" xfId="0" applyFont="1" applyFill="1" applyBorder="1" applyAlignment="1" applyProtection="1">
      <alignment horizontal="center" vertical="center" wrapText="1"/>
    </xf>
    <xf numFmtId="0" fontId="3" fillId="4" borderId="169" xfId="0" applyFont="1" applyFill="1" applyBorder="1" applyAlignment="1" applyProtection="1">
      <alignment horizontal="center" vertical="center" wrapText="1"/>
      <protection locked="0"/>
    </xf>
    <xf numFmtId="0" fontId="3" fillId="4" borderId="170" xfId="0" applyFont="1" applyFill="1" applyBorder="1" applyAlignment="1" applyProtection="1">
      <alignment horizontal="center" vertical="center" wrapText="1"/>
      <protection locked="0"/>
    </xf>
    <xf numFmtId="0" fontId="3" fillId="4" borderId="168" xfId="0" applyFont="1" applyFill="1" applyBorder="1" applyAlignment="1" applyProtection="1">
      <alignment horizontal="center" vertical="center" wrapText="1"/>
      <protection locked="0"/>
    </xf>
    <xf numFmtId="0" fontId="3" fillId="4" borderId="144" xfId="0" applyFont="1" applyFill="1" applyBorder="1" applyAlignment="1" applyProtection="1">
      <alignment horizontal="center" vertical="center" wrapText="1"/>
      <protection locked="0"/>
    </xf>
    <xf numFmtId="0" fontId="3" fillId="0" borderId="173" xfId="0" applyFont="1" applyFill="1" applyBorder="1" applyAlignment="1" applyProtection="1">
      <alignment vertical="center" wrapText="1"/>
    </xf>
    <xf numFmtId="0" fontId="3" fillId="0" borderId="128" xfId="0" applyFont="1" applyFill="1" applyBorder="1" applyAlignment="1" applyProtection="1">
      <alignment horizontal="center" vertical="center" wrapText="1"/>
    </xf>
    <xf numFmtId="0" fontId="3" fillId="0" borderId="60" xfId="0" applyFont="1" applyFill="1" applyBorder="1" applyAlignment="1" applyProtection="1">
      <alignment horizontal="center" vertical="center" wrapText="1"/>
    </xf>
    <xf numFmtId="0" fontId="22" fillId="4" borderId="89" xfId="0" applyNumberFormat="1" applyFont="1" applyFill="1" applyBorder="1" applyAlignment="1" applyProtection="1">
      <alignment horizontal="left" vertical="top"/>
      <protection locked="0"/>
    </xf>
    <xf numFmtId="0" fontId="22" fillId="4" borderId="11" xfId="0" applyNumberFormat="1" applyFont="1" applyFill="1" applyBorder="1" applyAlignment="1" applyProtection="1">
      <alignment horizontal="left" vertical="top"/>
      <protection locked="0"/>
    </xf>
    <xf numFmtId="0" fontId="22" fillId="4" borderId="90" xfId="0" applyNumberFormat="1" applyFont="1" applyFill="1" applyBorder="1" applyAlignment="1" applyProtection="1">
      <alignment horizontal="left" vertical="top"/>
      <protection locked="0"/>
    </xf>
    <xf numFmtId="0" fontId="22" fillId="4" borderId="92" xfId="0" applyNumberFormat="1" applyFont="1" applyFill="1" applyBorder="1" applyAlignment="1" applyProtection="1">
      <alignment horizontal="left" vertical="top"/>
      <protection locked="0"/>
    </xf>
    <xf numFmtId="0" fontId="22" fillId="4" borderId="93" xfId="0" applyNumberFormat="1" applyFont="1" applyFill="1" applyBorder="1" applyAlignment="1" applyProtection="1">
      <alignment horizontal="left" vertical="top"/>
      <protection locked="0"/>
    </xf>
    <xf numFmtId="0" fontId="22" fillId="4" borderId="94" xfId="0" applyNumberFormat="1" applyFont="1" applyFill="1" applyBorder="1" applyAlignment="1" applyProtection="1">
      <alignment horizontal="left" vertical="top"/>
      <protection locked="0"/>
    </xf>
    <xf numFmtId="0" fontId="3" fillId="4" borderId="167" xfId="0" applyFont="1" applyFill="1" applyBorder="1" applyAlignment="1" applyProtection="1">
      <alignment horizontal="center" vertical="center" wrapText="1"/>
      <protection locked="0"/>
    </xf>
    <xf numFmtId="0" fontId="3" fillId="4" borderId="164" xfId="0" applyFont="1" applyFill="1" applyBorder="1" applyAlignment="1" applyProtection="1">
      <alignment horizontal="center" vertical="center" wrapText="1"/>
      <protection locked="0"/>
    </xf>
    <xf numFmtId="0" fontId="3" fillId="4" borderId="165" xfId="0" applyFont="1" applyFill="1" applyBorder="1" applyAlignment="1" applyProtection="1">
      <alignment horizontal="center" vertical="center" wrapText="1"/>
      <protection locked="0"/>
    </xf>
    <xf numFmtId="0" fontId="3" fillId="4" borderId="166" xfId="0" applyFont="1" applyFill="1" applyBorder="1" applyAlignment="1" applyProtection="1">
      <alignment horizontal="center" vertical="center" wrapText="1"/>
      <protection locked="0"/>
    </xf>
    <xf numFmtId="0" fontId="3" fillId="4" borderId="175" xfId="0" applyFont="1" applyFill="1" applyBorder="1" applyAlignment="1" applyProtection="1">
      <alignment horizontal="center" vertical="center" wrapText="1"/>
      <protection locked="0"/>
    </xf>
    <xf numFmtId="0" fontId="3" fillId="4" borderId="172" xfId="0" applyFont="1" applyFill="1" applyBorder="1" applyAlignment="1" applyProtection="1">
      <alignment horizontal="center" vertical="center" wrapText="1"/>
    </xf>
    <xf numFmtId="0" fontId="3" fillId="4" borderId="176" xfId="0" applyFont="1" applyFill="1" applyBorder="1" applyAlignment="1" applyProtection="1">
      <alignment horizontal="center" vertical="center" wrapText="1"/>
    </xf>
    <xf numFmtId="0" fontId="3" fillId="4" borderId="177" xfId="0" applyFont="1" applyFill="1" applyBorder="1" applyAlignment="1" applyProtection="1">
      <alignment vertical="center" wrapText="1"/>
      <protection locked="0"/>
    </xf>
    <xf numFmtId="0" fontId="3" fillId="4" borderId="178" xfId="0" applyFont="1" applyFill="1" applyBorder="1" applyAlignment="1" applyProtection="1">
      <alignment vertical="center" wrapText="1"/>
      <protection locked="0"/>
    </xf>
    <xf numFmtId="0" fontId="3" fillId="4" borderId="179" xfId="0" applyFont="1" applyFill="1" applyBorder="1" applyAlignment="1" applyProtection="1">
      <alignment vertical="center" wrapText="1"/>
      <protection locked="0"/>
    </xf>
    <xf numFmtId="0" fontId="3" fillId="4" borderId="180" xfId="0" applyFont="1" applyFill="1" applyBorder="1" applyAlignment="1" applyProtection="1">
      <alignment vertical="center" wrapText="1"/>
      <protection locked="0"/>
    </xf>
    <xf numFmtId="0" fontId="3" fillId="4" borderId="181" xfId="0" applyFont="1" applyFill="1" applyBorder="1" applyAlignment="1" applyProtection="1">
      <alignment horizontal="center" vertical="center" wrapText="1"/>
      <protection locked="0"/>
    </xf>
    <xf numFmtId="0" fontId="22" fillId="4" borderId="101" xfId="0" applyNumberFormat="1" applyFont="1" applyFill="1" applyBorder="1" applyAlignment="1" applyProtection="1">
      <alignment horizontal="left" vertical="top"/>
      <protection locked="0"/>
    </xf>
    <xf numFmtId="0" fontId="22" fillId="4" borderId="102" xfId="0" applyNumberFormat="1" applyFont="1" applyFill="1" applyBorder="1" applyAlignment="1" applyProtection="1">
      <alignment horizontal="left" vertical="top"/>
      <protection locked="0"/>
    </xf>
    <xf numFmtId="0" fontId="22" fillId="4" borderId="103" xfId="0" applyNumberFormat="1" applyFont="1" applyFill="1" applyBorder="1" applyAlignment="1" applyProtection="1">
      <alignment horizontal="left" vertical="top"/>
      <protection locked="0"/>
    </xf>
    <xf numFmtId="0" fontId="3" fillId="4" borderId="171" xfId="0" applyFont="1" applyFill="1" applyBorder="1" applyAlignment="1" applyProtection="1">
      <alignment horizontal="center" vertical="center" wrapText="1"/>
    </xf>
    <xf numFmtId="0" fontId="3" fillId="4" borderId="182" xfId="0" applyFont="1" applyFill="1" applyBorder="1" applyAlignment="1" applyProtection="1">
      <alignment horizontal="center" vertical="center" wrapText="1"/>
    </xf>
    <xf numFmtId="0" fontId="3" fillId="4" borderId="183" xfId="0" applyFont="1" applyFill="1" applyBorder="1" applyAlignment="1" applyProtection="1">
      <alignment horizontal="center" vertical="center" wrapText="1"/>
    </xf>
    <xf numFmtId="0" fontId="3" fillId="4" borderId="184" xfId="0" applyFont="1" applyFill="1" applyBorder="1" applyAlignment="1" applyProtection="1">
      <alignment horizontal="center" vertical="center" wrapText="1"/>
    </xf>
    <xf numFmtId="0" fontId="3" fillId="4" borderId="185" xfId="0" applyFont="1" applyFill="1" applyBorder="1" applyAlignment="1" applyProtection="1">
      <alignment vertical="center" wrapText="1"/>
    </xf>
    <xf numFmtId="0" fontId="3" fillId="4" borderId="186" xfId="0" applyFont="1" applyFill="1" applyBorder="1" applyAlignment="1" applyProtection="1">
      <alignment vertical="center" wrapText="1"/>
    </xf>
    <xf numFmtId="0" fontId="3" fillId="4" borderId="187" xfId="0" applyFont="1" applyFill="1" applyBorder="1" applyAlignment="1" applyProtection="1">
      <alignment vertical="center" wrapText="1"/>
    </xf>
    <xf numFmtId="0" fontId="3" fillId="4" borderId="188" xfId="0" applyFont="1" applyFill="1" applyBorder="1" applyAlignment="1" applyProtection="1">
      <alignment vertical="center" wrapText="1"/>
    </xf>
    <xf numFmtId="0" fontId="3" fillId="0" borderId="141" xfId="0" applyFont="1" applyFill="1" applyBorder="1" applyAlignment="1">
      <alignment vertical="center" wrapText="1" readingOrder="1"/>
    </xf>
    <xf numFmtId="0" fontId="3" fillId="0" borderId="142" xfId="0" applyFont="1" applyFill="1" applyBorder="1" applyAlignment="1">
      <alignment vertical="center" wrapText="1" readingOrder="1"/>
    </xf>
    <xf numFmtId="0" fontId="3" fillId="0" borderId="194" xfId="0" applyFont="1" applyFill="1" applyBorder="1" applyAlignment="1">
      <alignment vertical="center" wrapText="1" readingOrder="1"/>
    </xf>
    <xf numFmtId="0" fontId="3" fillId="4" borderId="195" xfId="0" applyFont="1" applyFill="1" applyBorder="1" applyAlignment="1" applyProtection="1">
      <alignment vertical="center" wrapText="1"/>
      <protection locked="0"/>
    </xf>
    <xf numFmtId="0" fontId="3" fillId="4" borderId="196" xfId="0" applyFont="1" applyFill="1" applyBorder="1" applyAlignment="1" applyProtection="1">
      <alignment vertical="center" wrapText="1"/>
      <protection locked="0"/>
    </xf>
    <xf numFmtId="0" fontId="3" fillId="4" borderId="137" xfId="0" applyFont="1" applyFill="1" applyBorder="1" applyAlignment="1" applyProtection="1">
      <alignment horizontal="center" vertical="center" wrapText="1"/>
      <protection locked="0"/>
    </xf>
    <xf numFmtId="0" fontId="3" fillId="0" borderId="66" xfId="0" applyFont="1" applyFill="1" applyBorder="1" applyAlignment="1">
      <alignment vertical="center" wrapText="1" readingOrder="1"/>
    </xf>
    <xf numFmtId="0" fontId="3" fillId="0" borderId="67" xfId="0" applyFont="1" applyFill="1" applyBorder="1" applyAlignment="1">
      <alignment vertical="center" wrapText="1" readingOrder="1"/>
    </xf>
    <xf numFmtId="0" fontId="3" fillId="4" borderId="189" xfId="0" applyFont="1" applyFill="1" applyBorder="1" applyAlignment="1" applyProtection="1">
      <alignment horizontal="center" vertical="center" wrapText="1"/>
      <protection locked="0"/>
    </xf>
    <xf numFmtId="0" fontId="3" fillId="4" borderId="190" xfId="0" applyFont="1" applyFill="1" applyBorder="1" applyAlignment="1" applyProtection="1">
      <alignment horizontal="center" vertical="center" wrapText="1"/>
      <protection locked="0"/>
    </xf>
    <xf numFmtId="0" fontId="3" fillId="4" borderId="191" xfId="0" applyFont="1" applyFill="1" applyBorder="1" applyAlignment="1" applyProtection="1">
      <alignment horizontal="center" vertical="center" wrapText="1"/>
      <protection locked="0"/>
    </xf>
    <xf numFmtId="0" fontId="3" fillId="4" borderId="192" xfId="0" applyFont="1" applyFill="1" applyBorder="1" applyAlignment="1" applyProtection="1">
      <alignment horizontal="center" vertical="center" wrapText="1"/>
      <protection locked="0"/>
    </xf>
    <xf numFmtId="0" fontId="3" fillId="4" borderId="193" xfId="0" applyFont="1" applyFill="1" applyBorder="1" applyAlignment="1" applyProtection="1">
      <alignment horizontal="center" vertical="center" wrapText="1"/>
      <protection locked="0"/>
    </xf>
    <xf numFmtId="0" fontId="23" fillId="0" borderId="57" xfId="0" applyFont="1" applyBorder="1" applyAlignment="1" applyProtection="1">
      <alignment vertical="center" wrapText="1" shrinkToFit="1"/>
    </xf>
    <xf numFmtId="0" fontId="23" fillId="0" borderId="58" xfId="0" applyFont="1" applyBorder="1" applyAlignment="1" applyProtection="1">
      <alignment vertical="center" wrapText="1" shrinkToFit="1"/>
    </xf>
    <xf numFmtId="0" fontId="3" fillId="4" borderId="93" xfId="0" applyFont="1" applyFill="1" applyBorder="1" applyAlignment="1" applyProtection="1">
      <alignment horizontal="center" vertical="center" wrapText="1"/>
      <protection locked="0"/>
    </xf>
    <xf numFmtId="0" fontId="3" fillId="4" borderId="202" xfId="0" applyFont="1" applyFill="1" applyBorder="1" applyAlignment="1" applyProtection="1">
      <alignment horizontal="center" vertical="center" wrapText="1"/>
      <protection locked="0"/>
    </xf>
    <xf numFmtId="0" fontId="3" fillId="4" borderId="198" xfId="0" applyFont="1" applyFill="1" applyBorder="1" applyAlignment="1" applyProtection="1">
      <alignment horizontal="center" vertical="center" wrapText="1"/>
      <protection locked="0"/>
    </xf>
    <xf numFmtId="0" fontId="3" fillId="4" borderId="48" xfId="0" applyFont="1" applyFill="1" applyBorder="1" applyAlignment="1" applyProtection="1">
      <alignment horizontal="center" vertical="center" wrapText="1"/>
      <protection locked="0"/>
    </xf>
    <xf numFmtId="0" fontId="3" fillId="4" borderId="201" xfId="0" applyFont="1" applyFill="1" applyBorder="1" applyAlignment="1" applyProtection="1">
      <alignment horizontal="center" vertical="center" wrapText="1"/>
      <protection locked="0"/>
    </xf>
    <xf numFmtId="0" fontId="3" fillId="4" borderId="154" xfId="0" applyFont="1" applyFill="1" applyBorder="1" applyAlignment="1" applyProtection="1">
      <alignment horizontal="center" vertical="center" wrapText="1"/>
      <protection locked="0"/>
    </xf>
    <xf numFmtId="0" fontId="3" fillId="4" borderId="102" xfId="0" applyFont="1" applyFill="1" applyBorder="1" applyAlignment="1" applyProtection="1">
      <alignment horizontal="center" vertical="center" wrapText="1"/>
      <protection locked="0"/>
    </xf>
    <xf numFmtId="0" fontId="3" fillId="4" borderId="197" xfId="0" applyFont="1" applyFill="1" applyBorder="1" applyAlignment="1" applyProtection="1">
      <alignment horizontal="center" vertical="center" wrapText="1"/>
      <protection locked="0"/>
    </xf>
    <xf numFmtId="0" fontId="3" fillId="0" borderId="137" xfId="0" applyFont="1" applyFill="1" applyBorder="1" applyAlignment="1">
      <alignment horizontal="left" vertical="center" wrapText="1" readingOrder="1"/>
    </xf>
    <xf numFmtId="0" fontId="3" fillId="4" borderId="199" xfId="0" applyFont="1" applyFill="1" applyBorder="1" applyAlignment="1" applyProtection="1">
      <alignment horizontal="center" vertical="center" wrapText="1"/>
      <protection locked="0"/>
    </xf>
    <xf numFmtId="0" fontId="3" fillId="4" borderId="200" xfId="0" applyFont="1" applyFill="1" applyBorder="1" applyAlignment="1" applyProtection="1">
      <alignment horizontal="center" vertical="center" wrapText="1"/>
      <protection locked="0"/>
    </xf>
    <xf numFmtId="0" fontId="3" fillId="4" borderId="195" xfId="0" applyFont="1" applyFill="1" applyBorder="1" applyAlignment="1" applyProtection="1">
      <alignment vertical="center" wrapText="1"/>
    </xf>
    <xf numFmtId="0" fontId="3" fillId="4" borderId="196" xfId="0" applyFont="1" applyFill="1" applyBorder="1" applyAlignment="1" applyProtection="1">
      <alignment vertical="center" wrapText="1"/>
    </xf>
    <xf numFmtId="0" fontId="3" fillId="4" borderId="146" xfId="0" applyFont="1" applyFill="1" applyBorder="1" applyAlignment="1" applyProtection="1">
      <alignment horizontal="center" vertical="center" wrapText="1"/>
    </xf>
    <xf numFmtId="0" fontId="3" fillId="4" borderId="149" xfId="0" applyFont="1" applyFill="1" applyBorder="1" applyAlignment="1" applyProtection="1">
      <alignment horizontal="center" vertical="center" wrapText="1"/>
    </xf>
    <xf numFmtId="0" fontId="3" fillId="4" borderId="192" xfId="0" applyFont="1" applyFill="1" applyBorder="1" applyAlignment="1" applyProtection="1">
      <alignment horizontal="center" vertical="center" wrapText="1"/>
    </xf>
    <xf numFmtId="0" fontId="3" fillId="4" borderId="193" xfId="0" applyFont="1" applyFill="1" applyBorder="1" applyAlignment="1" applyProtection="1">
      <alignment horizontal="center" vertical="center" wrapText="1"/>
    </xf>
    <xf numFmtId="0" fontId="3" fillId="4" borderId="204" xfId="0" applyFont="1" applyFill="1" applyBorder="1" applyAlignment="1" applyProtection="1">
      <alignment horizontal="center" vertical="center" wrapText="1"/>
    </xf>
    <xf numFmtId="0" fontId="3" fillId="4" borderId="135" xfId="0" applyFont="1" applyFill="1" applyBorder="1" applyAlignment="1" applyProtection="1">
      <alignment horizontal="center" vertical="center" wrapText="1"/>
    </xf>
    <xf numFmtId="0" fontId="3" fillId="4" borderId="205" xfId="0" applyFont="1" applyFill="1" applyBorder="1" applyAlignment="1" applyProtection="1">
      <alignment horizontal="center" vertical="center" wrapText="1"/>
    </xf>
    <xf numFmtId="0" fontId="3" fillId="4" borderId="206" xfId="0" applyFont="1" applyFill="1" applyBorder="1" applyAlignment="1" applyProtection="1">
      <alignment horizontal="center" vertical="center" wrapText="1"/>
    </xf>
    <xf numFmtId="0" fontId="3" fillId="4" borderId="207" xfId="0" applyFont="1" applyFill="1" applyBorder="1" applyAlignment="1" applyProtection="1">
      <alignment horizontal="center" vertical="center" wrapText="1"/>
    </xf>
    <xf numFmtId="0" fontId="3" fillId="4" borderId="208" xfId="0" applyFont="1" applyFill="1" applyBorder="1" applyAlignment="1" applyProtection="1">
      <alignment horizontal="center" vertical="center" wrapText="1"/>
      <protection locked="0"/>
    </xf>
    <xf numFmtId="0" fontId="3" fillId="4" borderId="57"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xf>
    <xf numFmtId="0" fontId="23" fillId="0" borderId="37" xfId="0" applyFont="1" applyBorder="1" applyAlignment="1" applyProtection="1">
      <alignment horizontal="center" vertical="center"/>
    </xf>
    <xf numFmtId="0" fontId="23" fillId="0" borderId="59" xfId="0" applyFont="1" applyBorder="1" applyAlignment="1" applyProtection="1">
      <alignment horizontal="center" vertical="center"/>
    </xf>
    <xf numFmtId="0" fontId="3" fillId="4" borderId="203" xfId="0" applyFont="1" applyFill="1" applyBorder="1" applyAlignment="1" applyProtection="1">
      <alignment horizontal="center" vertical="center" wrapText="1"/>
      <protection locked="0"/>
    </xf>
    <xf numFmtId="0" fontId="5" fillId="0" borderId="69" xfId="0" applyFont="1" applyFill="1" applyBorder="1" applyAlignment="1">
      <alignment vertical="center" wrapText="1" readingOrder="1"/>
    </xf>
    <xf numFmtId="0" fontId="5" fillId="0" borderId="70" xfId="0" applyFont="1" applyFill="1" applyBorder="1" applyAlignment="1">
      <alignment vertical="center" wrapText="1" readingOrder="1"/>
    </xf>
    <xf numFmtId="0" fontId="5" fillId="0" borderId="69" xfId="0" applyFont="1" applyFill="1" applyBorder="1" applyAlignment="1" applyProtection="1">
      <alignment vertical="center" wrapText="1" readingOrder="1"/>
    </xf>
    <xf numFmtId="0" fontId="5" fillId="0" borderId="70" xfId="0" applyFont="1" applyFill="1" applyBorder="1" applyAlignment="1" applyProtection="1">
      <alignment vertical="center" wrapText="1" readingOrder="1"/>
    </xf>
    <xf numFmtId="0" fontId="28" fillId="0" borderId="0" xfId="0" applyFont="1" applyFill="1" applyBorder="1" applyAlignment="1" applyProtection="1">
      <alignment horizontal="center" vertical="center"/>
    </xf>
    <xf numFmtId="0" fontId="45" fillId="0" borderId="0" xfId="0" applyNumberFormat="1" applyFont="1" applyFill="1" applyBorder="1" applyAlignment="1" applyProtection="1">
      <alignment horizontal="center" vertical="center" shrinkToFit="1"/>
      <protection locked="0"/>
    </xf>
    <xf numFmtId="0" fontId="0" fillId="0" borderId="10" xfId="0" applyBorder="1" applyAlignment="1" applyProtection="1">
      <alignment horizontal="center" vertical="center" shrinkToFit="1"/>
    </xf>
    <xf numFmtId="0" fontId="0" fillId="0" borderId="13"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4" xfId="0" applyBorder="1" applyAlignment="1" applyProtection="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hyperlink" Target="#TOP!A1"/></Relationships>
</file>

<file path=xl/drawings/_rels/drawing11.xml.rels><?xml version="1.0" encoding="UTF-8" standalone="yes"?>
<Relationships xmlns="http://schemas.openxmlformats.org/package/2006/relationships"><Relationship Id="rId1" Type="http://schemas.openxmlformats.org/officeDocument/2006/relationships/hyperlink" Target="#TOP!A1"/></Relationships>
</file>

<file path=xl/drawings/_rels/drawing12.xml.rels><?xml version="1.0" encoding="UTF-8" standalone="yes"?>
<Relationships xmlns="http://schemas.openxmlformats.org/package/2006/relationships"><Relationship Id="rId1" Type="http://schemas.openxmlformats.org/officeDocument/2006/relationships/hyperlink" Target="#TOP!A1"/></Relationships>
</file>

<file path=xl/drawings/_rels/drawing3.xml.rels><?xml version="1.0" encoding="UTF-8" standalone="yes"?>
<Relationships xmlns="http://schemas.openxmlformats.org/package/2006/relationships"><Relationship Id="rId1" Type="http://schemas.openxmlformats.org/officeDocument/2006/relationships/hyperlink" Target="#TOP!Print_Area"/></Relationships>
</file>

<file path=xl/drawings/_rels/drawing4.xml.rels><?xml version="1.0" encoding="UTF-8" standalone="yes"?>
<Relationships xmlns="http://schemas.openxmlformats.org/package/2006/relationships"><Relationship Id="rId1" Type="http://schemas.openxmlformats.org/officeDocument/2006/relationships/hyperlink" Target="#TOP!A1"/></Relationships>
</file>

<file path=xl/drawings/_rels/drawing5.xml.rels><?xml version="1.0" encoding="UTF-8" standalone="yes"?>
<Relationships xmlns="http://schemas.openxmlformats.org/package/2006/relationships"><Relationship Id="rId1" Type="http://schemas.openxmlformats.org/officeDocument/2006/relationships/hyperlink" Target="#TOP!A1"/></Relationships>
</file>

<file path=xl/drawings/_rels/drawing6.xml.rels><?xml version="1.0" encoding="UTF-8" standalone="yes"?>
<Relationships xmlns="http://schemas.openxmlformats.org/package/2006/relationships"><Relationship Id="rId1" Type="http://schemas.openxmlformats.org/officeDocument/2006/relationships/hyperlink" Target="#TOP!A1"/></Relationships>
</file>

<file path=xl/drawings/_rels/drawing7.xml.rels><?xml version="1.0" encoding="UTF-8" standalone="yes"?>
<Relationships xmlns="http://schemas.openxmlformats.org/package/2006/relationships"><Relationship Id="rId1" Type="http://schemas.openxmlformats.org/officeDocument/2006/relationships/hyperlink" Target="#TOP!A1"/></Relationships>
</file>

<file path=xl/drawings/_rels/drawing8.xml.rels><?xml version="1.0" encoding="UTF-8" standalone="yes"?>
<Relationships xmlns="http://schemas.openxmlformats.org/package/2006/relationships"><Relationship Id="rId1" Type="http://schemas.openxmlformats.org/officeDocument/2006/relationships/hyperlink" Target="#TOP!A1"/></Relationships>
</file>

<file path=xl/drawings/_rels/drawing9.xml.rels><?xml version="1.0" encoding="UTF-8" standalone="yes"?>
<Relationships xmlns="http://schemas.openxmlformats.org/package/2006/relationships"><Relationship Id="rId1" Type="http://schemas.openxmlformats.org/officeDocument/2006/relationships/hyperlink" Target="#TOP!A1"/></Relationships>
</file>

<file path=xl/drawings/drawing1.xml><?xml version="1.0" encoding="utf-8"?>
<xdr:wsDr xmlns:xdr="http://schemas.openxmlformats.org/drawingml/2006/spreadsheetDrawing" xmlns:a="http://schemas.openxmlformats.org/drawingml/2006/main">
  <xdr:twoCellAnchor>
    <xdr:from>
      <xdr:col>0</xdr:col>
      <xdr:colOff>76201</xdr:colOff>
      <xdr:row>22</xdr:row>
      <xdr:rowOff>91109</xdr:rowOff>
    </xdr:from>
    <xdr:to>
      <xdr:col>17</xdr:col>
      <xdr:colOff>281608</xdr:colOff>
      <xdr:row>30</xdr:row>
      <xdr:rowOff>323022</xdr:rowOff>
    </xdr:to>
    <xdr:sp macro="" textlink="">
      <xdr:nvSpPr>
        <xdr:cNvPr id="2" name="吹き出し: 角を丸めた四角形 1">
          <a:extLst>
            <a:ext uri="{FF2B5EF4-FFF2-40B4-BE49-F238E27FC236}">
              <a16:creationId xmlns:a16="http://schemas.microsoft.com/office/drawing/2014/main" id="{936BC9CB-AFBE-4138-B3DD-701106D8AE00}"/>
            </a:ext>
          </a:extLst>
        </xdr:cNvPr>
        <xdr:cNvSpPr/>
      </xdr:nvSpPr>
      <xdr:spPr>
        <a:xfrm>
          <a:off x="76201" y="3863009"/>
          <a:ext cx="11864007" cy="1451113"/>
        </a:xfrm>
        <a:prstGeom prst="wedgeRoundRectCallout">
          <a:avLst>
            <a:gd name="adj1" fmla="val -26677"/>
            <a:gd name="adj2" fmla="val -60262"/>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r>
            <a:rPr lang="en-US" altLang="ja-JP" sz="1100" b="1">
              <a:solidFill>
                <a:schemeClr val="dk1"/>
              </a:solidFill>
              <a:effectLst/>
              <a:latin typeface="HGPｺﾞｼｯｸM" panose="020B0600000000000000" pitchFamily="50" charset="-128"/>
              <a:ea typeface="HGPｺﾞｼｯｸM" panose="020B0600000000000000" pitchFamily="50" charset="-128"/>
              <a:cs typeface="+mn-cs"/>
            </a:rPr>
            <a:t>【</a:t>
          </a:r>
          <a:r>
            <a:rPr lang="ja-JP" altLang="ja-JP" sz="1100" b="1">
              <a:solidFill>
                <a:schemeClr val="dk1"/>
              </a:solidFill>
              <a:effectLst/>
              <a:latin typeface="HGPｺﾞｼｯｸM" panose="020B0600000000000000" pitchFamily="50" charset="-128"/>
              <a:ea typeface="HGPｺﾞｼｯｸM" panose="020B0600000000000000" pitchFamily="50" charset="-128"/>
              <a:cs typeface="+mn-cs"/>
            </a:rPr>
            <a:t>管理者記入欄</a:t>
          </a:r>
          <a:r>
            <a:rPr lang="en-US" altLang="ja-JP" sz="1100" b="1">
              <a:solidFill>
                <a:schemeClr val="dk1"/>
              </a:solidFill>
              <a:effectLst/>
              <a:latin typeface="HGPｺﾞｼｯｸM" panose="020B0600000000000000" pitchFamily="50" charset="-128"/>
              <a:ea typeface="HGPｺﾞｼｯｸM" panose="020B0600000000000000" pitchFamily="50" charset="-128"/>
              <a:cs typeface="+mn-cs"/>
            </a:rPr>
            <a:t>】</a:t>
          </a:r>
          <a:r>
            <a:rPr lang="ja-JP" altLang="ja-JP" sz="1100" b="1">
              <a:solidFill>
                <a:schemeClr val="dk1"/>
              </a:solidFill>
              <a:effectLst/>
              <a:latin typeface="HGPｺﾞｼｯｸM" panose="020B0600000000000000" pitchFamily="50" charset="-128"/>
              <a:ea typeface="HGPｺﾞｼｯｸM" panose="020B0600000000000000" pitchFamily="50" charset="-128"/>
              <a:cs typeface="+mn-cs"/>
            </a:rPr>
            <a:t>について</a:t>
          </a:r>
          <a:endParaRPr lang="en-US" altLang="ja-JP" sz="1100" b="1">
            <a:solidFill>
              <a:schemeClr val="dk1"/>
            </a:solidFill>
            <a:effectLst/>
            <a:latin typeface="HGPｺﾞｼｯｸM" panose="020B0600000000000000" pitchFamily="50" charset="-128"/>
            <a:ea typeface="HGPｺﾞｼｯｸM" panose="020B0600000000000000" pitchFamily="50" charset="-128"/>
            <a:cs typeface="+mn-cs"/>
          </a:endParaRPr>
        </a:p>
        <a:p>
          <a:r>
            <a:rPr lang="ja-JP" altLang="en-US" sz="1100" b="1">
              <a:solidFill>
                <a:schemeClr val="dk1"/>
              </a:solidFill>
              <a:effectLst/>
              <a:latin typeface="HGPｺﾞｼｯｸM" panose="020B0600000000000000" pitchFamily="50" charset="-128"/>
              <a:ea typeface="HGPｺﾞｼｯｸM" panose="020B0600000000000000" pitchFamily="50" charset="-128"/>
              <a:cs typeface="+mn-cs"/>
            </a:rPr>
            <a:t>①</a:t>
          </a:r>
          <a:r>
            <a:rPr lang="ja-JP" altLang="en-US" sz="1100" b="0">
              <a:solidFill>
                <a:schemeClr val="dk1"/>
              </a:solidFill>
              <a:effectLst/>
              <a:latin typeface="HGPｺﾞｼｯｸM" panose="020B0600000000000000" pitchFamily="50" charset="-128"/>
              <a:ea typeface="HGPｺﾞｼｯｸM" panose="020B0600000000000000" pitchFamily="50" charset="-128"/>
              <a:cs typeface="+mn-cs"/>
            </a:rPr>
            <a:t>受講者記入欄記入後に、管理者に記入をお願いします。</a:t>
          </a:r>
          <a:endParaRPr lang="ja-JP" altLang="ja-JP" sz="1200" b="0">
            <a:effectLst/>
            <a:latin typeface="HGPｺﾞｼｯｸM" panose="020B0600000000000000" pitchFamily="50" charset="-128"/>
            <a:ea typeface="HGPｺﾞｼｯｸM" panose="020B0600000000000000" pitchFamily="50" charset="-128"/>
          </a:endParaRPr>
        </a:p>
        <a:p>
          <a:r>
            <a:rPr lang="ja-JP" altLang="en-US" sz="1100" b="1" i="0">
              <a:solidFill>
                <a:schemeClr val="dk1"/>
              </a:solidFill>
              <a:effectLst/>
              <a:latin typeface="HGPｺﾞｼｯｸM" panose="020B0600000000000000" pitchFamily="50" charset="-128"/>
              <a:ea typeface="HGPｺﾞｼｯｸM" panose="020B0600000000000000" pitchFamily="50" charset="-128"/>
              <a:cs typeface="+mn-cs"/>
            </a:rPr>
            <a:t>②</a:t>
          </a:r>
          <a:r>
            <a:rPr lang="ja-JP" altLang="ja-JP" sz="1100" b="0">
              <a:solidFill>
                <a:schemeClr val="dk1"/>
              </a:solidFill>
              <a:effectLst/>
              <a:latin typeface="HGPｺﾞｼｯｸM" panose="020B0600000000000000" pitchFamily="50" charset="-128"/>
              <a:ea typeface="HGPｺﾞｼｯｸM" panose="020B0600000000000000" pitchFamily="50" charset="-128"/>
              <a:cs typeface="+mn-cs"/>
            </a:rPr>
            <a:t>管理者のコメントは、いただいたコメントを</a:t>
          </a:r>
          <a:r>
            <a:rPr lang="ja-JP" altLang="en-US" sz="1100" b="0">
              <a:solidFill>
                <a:schemeClr val="dk1"/>
              </a:solidFill>
              <a:effectLst/>
              <a:latin typeface="HGPｺﾞｼｯｸM" panose="020B0600000000000000" pitchFamily="50" charset="-128"/>
              <a:ea typeface="HGPｺﾞｼｯｸM" panose="020B0600000000000000" pitchFamily="50" charset="-128"/>
              <a:cs typeface="+mn-cs"/>
            </a:rPr>
            <a:t>受講者が</a:t>
          </a:r>
          <a:r>
            <a:rPr lang="ja-JP" altLang="ja-JP" sz="1100" b="0">
              <a:solidFill>
                <a:schemeClr val="dk1"/>
              </a:solidFill>
              <a:effectLst/>
              <a:latin typeface="HGPｺﾞｼｯｸM" panose="020B0600000000000000" pitchFamily="50" charset="-128"/>
              <a:ea typeface="HGPｺﾞｼｯｸM" panose="020B0600000000000000" pitchFamily="50" charset="-128"/>
              <a:cs typeface="+mn-cs"/>
            </a:rPr>
            <a:t>代行して</a:t>
          </a:r>
          <a:r>
            <a:rPr lang="ja-JP" altLang="en-US" sz="1100" b="0">
              <a:solidFill>
                <a:schemeClr val="dk1"/>
              </a:solidFill>
              <a:effectLst/>
              <a:latin typeface="HGPｺﾞｼｯｸM" panose="020B0600000000000000" pitchFamily="50" charset="-128"/>
              <a:ea typeface="HGPｺﾞｼｯｸM" panose="020B0600000000000000" pitchFamily="50" charset="-128"/>
              <a:cs typeface="+mn-cs"/>
            </a:rPr>
            <a:t>記入</a:t>
          </a:r>
          <a:r>
            <a:rPr lang="ja-JP" altLang="ja-JP" sz="1100" b="0">
              <a:solidFill>
                <a:schemeClr val="dk1"/>
              </a:solidFill>
              <a:effectLst/>
              <a:latin typeface="HGPｺﾞｼｯｸM" panose="020B0600000000000000" pitchFamily="50" charset="-128"/>
              <a:ea typeface="HGPｺﾞｼｯｸM" panose="020B0600000000000000" pitchFamily="50" charset="-128"/>
              <a:cs typeface="+mn-cs"/>
            </a:rPr>
            <a:t>しても差し支えありません。</a:t>
          </a:r>
          <a:endParaRPr lang="ja-JP" altLang="ja-JP" sz="1200">
            <a:effectLst/>
            <a:latin typeface="HGPｺﾞｼｯｸM" panose="020B0600000000000000" pitchFamily="50" charset="-128"/>
            <a:ea typeface="HGPｺﾞｼｯｸM" panose="020B0600000000000000" pitchFamily="50" charset="-128"/>
          </a:endParaRPr>
        </a:p>
        <a:p>
          <a:r>
            <a:rPr lang="ja-JP" altLang="en-US" sz="1100" b="1" i="0">
              <a:solidFill>
                <a:schemeClr val="dk1"/>
              </a:solidFill>
              <a:effectLst/>
              <a:latin typeface="HGPｺﾞｼｯｸM" panose="020B0600000000000000" pitchFamily="50" charset="-128"/>
              <a:ea typeface="HGPｺﾞｼｯｸM" panose="020B0600000000000000" pitchFamily="50" charset="-128"/>
              <a:cs typeface="+mn-cs"/>
            </a:rPr>
            <a:t>③</a:t>
          </a:r>
          <a:r>
            <a:rPr lang="ja-JP" altLang="ja-JP" sz="1100">
              <a:solidFill>
                <a:schemeClr val="dk1"/>
              </a:solidFill>
              <a:effectLst/>
              <a:latin typeface="HGPｺﾞｼｯｸM" panose="020B0600000000000000" pitchFamily="50" charset="-128"/>
              <a:ea typeface="HGPｺﾞｼｯｸM" panose="020B0600000000000000" pitchFamily="50" charset="-128"/>
              <a:cs typeface="+mn-cs"/>
            </a:rPr>
            <a:t>受講者が管理者本人、または、就業していない等の理由により記入できない場合</a:t>
          </a:r>
          <a:r>
            <a:rPr lang="ja-JP" altLang="en-US" sz="1100">
              <a:solidFill>
                <a:schemeClr val="dk1"/>
              </a:solidFill>
              <a:effectLst/>
              <a:latin typeface="HGPｺﾞｼｯｸM" panose="020B0600000000000000" pitchFamily="50" charset="-128"/>
              <a:ea typeface="HGPｺﾞｼｯｸM" panose="020B0600000000000000" pitchFamily="50" charset="-128"/>
              <a:cs typeface="+mn-cs"/>
            </a:rPr>
            <a:t>は</a:t>
          </a:r>
          <a:r>
            <a:rPr lang="ja-JP" altLang="ja-JP" sz="1100" u="none">
              <a:solidFill>
                <a:schemeClr val="dk1"/>
              </a:solidFill>
              <a:effectLst/>
              <a:latin typeface="HGPｺﾞｼｯｸM" panose="020B0600000000000000" pitchFamily="50" charset="-128"/>
              <a:ea typeface="HGPｺﾞｼｯｸM" panose="020B0600000000000000" pitchFamily="50" charset="-128"/>
              <a:cs typeface="+mn-cs"/>
            </a:rPr>
            <a:t>、</a:t>
          </a:r>
          <a:endParaRPr lang="en-US" altLang="ja-JP" sz="1100" u="none">
            <a:solidFill>
              <a:schemeClr val="dk1"/>
            </a:solidFill>
            <a:effectLst/>
            <a:latin typeface="HGPｺﾞｼｯｸM" panose="020B0600000000000000" pitchFamily="50" charset="-128"/>
            <a:ea typeface="HGPｺﾞｼｯｸM" panose="020B0600000000000000" pitchFamily="50" charset="-128"/>
            <a:cs typeface="+mn-cs"/>
          </a:endParaRPr>
        </a:p>
        <a:p>
          <a:r>
            <a:rPr lang="ja-JP" altLang="en-US" sz="1100" b="0" u="none" baseline="0">
              <a:solidFill>
                <a:schemeClr val="dk1"/>
              </a:solidFill>
              <a:effectLst/>
              <a:latin typeface="HGPｺﾞｼｯｸM" panose="020B0600000000000000" pitchFamily="50" charset="-128"/>
              <a:ea typeface="HGPｺﾞｼｯｸM" panose="020B0600000000000000" pitchFamily="50" charset="-128"/>
              <a:cs typeface="+mn-cs"/>
            </a:rPr>
            <a:t>　 </a:t>
          </a:r>
          <a:r>
            <a:rPr lang="ja-JP" altLang="ja-JP" sz="1100" b="0" u="sng" baseline="0">
              <a:solidFill>
                <a:schemeClr val="dk1"/>
              </a:solidFill>
              <a:effectLst/>
              <a:latin typeface="HGPｺﾞｼｯｸM" panose="020B0600000000000000" pitchFamily="50" charset="-128"/>
              <a:ea typeface="HGPｺﾞｼｯｸM" panose="020B0600000000000000" pitchFamily="50" charset="-128"/>
              <a:cs typeface="+mn-cs"/>
            </a:rPr>
            <a:t>地域包括支援センターなどの</a:t>
          </a:r>
          <a:r>
            <a:rPr lang="ja-JP" altLang="ja-JP" sz="1100" b="1" u="sng" baseline="0">
              <a:solidFill>
                <a:schemeClr val="dk1"/>
              </a:solidFill>
              <a:effectLst/>
              <a:latin typeface="HGPｺﾞｼｯｸM" panose="020B0600000000000000" pitchFamily="50" charset="-128"/>
              <a:ea typeface="HGPｺﾞｼｯｸM" panose="020B0600000000000000" pitchFamily="50" charset="-128"/>
              <a:cs typeface="+mn-cs"/>
            </a:rPr>
            <a:t>地域の主任介護支援専門員</a:t>
          </a:r>
          <a:r>
            <a:rPr lang="ja-JP" altLang="ja-JP" sz="1100" u="sng">
              <a:solidFill>
                <a:schemeClr val="dk1"/>
              </a:solidFill>
              <a:effectLst/>
              <a:latin typeface="HGPｺﾞｼｯｸM" panose="020B0600000000000000" pitchFamily="50" charset="-128"/>
              <a:ea typeface="HGPｺﾞｼｯｸM" panose="020B0600000000000000" pitchFamily="50" charset="-128"/>
              <a:cs typeface="+mn-cs"/>
            </a:rPr>
            <a:t>に相談して記入をお願いします。</a:t>
          </a:r>
          <a:endParaRPr lang="en-US" altLang="ja-JP" sz="1100" b="0" u="none">
            <a:solidFill>
              <a:schemeClr val="dk1"/>
            </a:solidFill>
            <a:effectLst/>
            <a:latin typeface="HGPｺﾞｼｯｸM" panose="020B0600000000000000" pitchFamily="50" charset="-128"/>
            <a:ea typeface="HGPｺﾞｼｯｸM" panose="020B0600000000000000" pitchFamily="50" charset="-128"/>
            <a:cs typeface="+mn-cs"/>
          </a:endParaRPr>
        </a:p>
        <a:p>
          <a:endParaRPr kumimoji="1" lang="en-US" altLang="ja-JP" sz="600" b="0">
            <a:solidFill>
              <a:schemeClr val="dk1"/>
            </a:solidFill>
            <a:effectLst/>
            <a:latin typeface="HGPｺﾞｼｯｸM" panose="020B0600000000000000" pitchFamily="50" charset="-128"/>
            <a:ea typeface="HGPｺﾞｼｯｸM" panose="020B0600000000000000" pitchFamily="50" charset="-128"/>
            <a:cs typeface="+mn-cs"/>
          </a:endParaRPr>
        </a:p>
        <a:p>
          <a:r>
            <a:rPr kumimoji="1" lang="ja-JP" altLang="ja-JP" sz="1100" b="0">
              <a:solidFill>
                <a:schemeClr val="dk1"/>
              </a:solidFill>
              <a:effectLst/>
              <a:latin typeface="HGPｺﾞｼｯｸM" panose="020B0600000000000000" pitchFamily="50" charset="-128"/>
              <a:ea typeface="HGPｺﾞｼｯｸM" panose="020B0600000000000000" pitchFamily="50" charset="-128"/>
              <a:cs typeface="+mn-cs"/>
            </a:rPr>
            <a:t>（参考）岩手県地域包括支援センター一覧表</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100" b="0">
              <a:solidFill>
                <a:schemeClr val="dk1"/>
              </a:solidFill>
              <a:effectLst/>
              <a:latin typeface="HGPｺﾞｼｯｸM" panose="020B0600000000000000" pitchFamily="50" charset="-128"/>
              <a:ea typeface="HGPｺﾞｼｯｸM" panose="020B0600000000000000" pitchFamily="50" charset="-128"/>
              <a:cs typeface="+mn-cs"/>
            </a:rPr>
            <a:t>◆岩手県ホームページ</a:t>
          </a:r>
          <a:endParaRPr lang="ja-JP" altLang="ja-JP" sz="1200">
            <a:effectLst/>
            <a:latin typeface="HGPｺﾞｼｯｸM" panose="020B0600000000000000" pitchFamily="50" charset="-128"/>
            <a:ea typeface="HGPｺﾞｼｯｸM" panose="020B0600000000000000" pitchFamily="50" charset="-128"/>
          </a:endParaRPr>
        </a:p>
        <a:p>
          <a:r>
            <a:rPr kumimoji="1" lang="ja-JP" altLang="ja-JP" sz="1100" b="0">
              <a:solidFill>
                <a:schemeClr val="dk1"/>
              </a:solidFill>
              <a:effectLst/>
              <a:latin typeface="HGPｺﾞｼｯｸM" panose="020B0600000000000000" pitchFamily="50" charset="-128"/>
              <a:ea typeface="HGPｺﾞｼｯｸM" panose="020B0600000000000000" pitchFamily="50" charset="-128"/>
              <a:cs typeface="+mn-cs"/>
            </a:rPr>
            <a:t>トップページ ＞くらし・環境＞福祉＞高齢者福祉＞地域包括ケアの推進 ＞地域包括支援センターについて </a:t>
          </a:r>
          <a:endParaRPr lang="ja-JP" altLang="ja-JP" sz="1200">
            <a:effectLst/>
            <a:latin typeface="HGPｺﾞｼｯｸM" panose="020B0600000000000000" pitchFamily="50" charset="-128"/>
            <a:ea typeface="HGPｺﾞｼｯｸM" panose="020B0600000000000000" pitchFamily="50" charset="-128"/>
          </a:endParaRPr>
        </a:p>
        <a:p>
          <a:r>
            <a:rPr lang="en-US" altLang="ja-JP" sz="1100">
              <a:solidFill>
                <a:schemeClr val="dk1"/>
              </a:solidFill>
              <a:effectLst/>
              <a:latin typeface="HGPｺﾞｼｯｸM" panose="020B0600000000000000" pitchFamily="50" charset="-128"/>
              <a:ea typeface="HGPｺﾞｼｯｸM" panose="020B0600000000000000" pitchFamily="50" charset="-128"/>
              <a:cs typeface="+mn-cs"/>
            </a:rPr>
            <a:t>https://www.pref.iwate.jp/kurashikankyou/fukushi/koureisha/1003646/1003649.html</a:t>
          </a:r>
          <a:endParaRPr lang="ja-JP" altLang="ja-JP" sz="1200">
            <a:effectLst/>
            <a:latin typeface="HGPｺﾞｼｯｸM" panose="020B0600000000000000" pitchFamily="50" charset="-128"/>
            <a:ea typeface="HGPｺﾞｼｯｸM" panose="020B0600000000000000" pitchFamily="50" charset="-128"/>
          </a:endParaRPr>
        </a:p>
        <a:p>
          <a:pPr algn="l"/>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4</xdr:col>
      <xdr:colOff>421822</xdr:colOff>
      <xdr:row>2</xdr:row>
      <xdr:rowOff>394608</xdr:rowOff>
    </xdr:from>
    <xdr:to>
      <xdr:col>10</xdr:col>
      <xdr:colOff>225879</xdr:colOff>
      <xdr:row>6</xdr:row>
      <xdr:rowOff>2722</xdr:rowOff>
    </xdr:to>
    <xdr:sp macro="" textlink="">
      <xdr:nvSpPr>
        <xdr:cNvPr id="3" name="吹き出し: 角を丸めた四角形 2">
          <a:extLst>
            <a:ext uri="{FF2B5EF4-FFF2-40B4-BE49-F238E27FC236}">
              <a16:creationId xmlns:a16="http://schemas.microsoft.com/office/drawing/2014/main" id="{3D7AC9FB-FDBE-4BB3-89FF-5FDCEF7FF362}"/>
            </a:ext>
          </a:extLst>
        </xdr:cNvPr>
        <xdr:cNvSpPr/>
      </xdr:nvSpPr>
      <xdr:spPr>
        <a:xfrm>
          <a:off x="3165022" y="518433"/>
          <a:ext cx="3918857" cy="512989"/>
        </a:xfrm>
        <a:prstGeom prst="wedgeRoundRectCallout">
          <a:avLst>
            <a:gd name="adj1" fmla="val -12624"/>
            <a:gd name="adj2" fmla="val 71429"/>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番号</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研修初日にお知らせします。</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ct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受講前は未記入。</a:t>
          </a:r>
        </a:p>
      </xdr:txBody>
    </xdr:sp>
    <xdr:clientData/>
  </xdr:twoCellAnchor>
  <xdr:twoCellAnchor>
    <xdr:from>
      <xdr:col>0</xdr:col>
      <xdr:colOff>106700</xdr:colOff>
      <xdr:row>34</xdr:row>
      <xdr:rowOff>225579</xdr:rowOff>
    </xdr:from>
    <xdr:to>
      <xdr:col>17</xdr:col>
      <xdr:colOff>279831</xdr:colOff>
      <xdr:row>44</xdr:row>
      <xdr:rowOff>32739</xdr:rowOff>
    </xdr:to>
    <xdr:sp macro="" textlink="">
      <xdr:nvSpPr>
        <xdr:cNvPr id="4" name="吹き出し: 角を丸めた四角形 3">
          <a:extLst>
            <a:ext uri="{FF2B5EF4-FFF2-40B4-BE49-F238E27FC236}">
              <a16:creationId xmlns:a16="http://schemas.microsoft.com/office/drawing/2014/main" id="{FB8E39A4-4599-4DE7-96DE-8D91F01BEFAC}"/>
            </a:ext>
          </a:extLst>
        </xdr:cNvPr>
        <xdr:cNvSpPr/>
      </xdr:nvSpPr>
      <xdr:spPr>
        <a:xfrm>
          <a:off x="106700" y="5997729"/>
          <a:ext cx="11831731" cy="1578810"/>
        </a:xfrm>
        <a:prstGeom prst="wedgeRoundRectCallout">
          <a:avLst>
            <a:gd name="adj1" fmla="val -37949"/>
            <a:gd name="adj2" fmla="val -73898"/>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〇研修受講前は記入しないでください。</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〇研修修了し、</a:t>
          </a:r>
          <a:r>
            <a:rPr kumimoji="1" lang="ja-JP" altLang="en-US" sz="1100" b="0" u="sng">
              <a:solidFill>
                <a:sysClr val="windowText" lastClr="000000"/>
              </a:solidFill>
              <a:latin typeface="HGPｺﾞｼｯｸM" panose="020B0600000000000000" pitchFamily="50" charset="-128"/>
              <a:ea typeface="HGPｺﾞｼｯｸM" panose="020B0600000000000000" pitchFamily="50" charset="-128"/>
            </a:rPr>
            <a:t>約３か月後に記入</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します。</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〇３か月後について</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介護支援専門員として</a:t>
          </a:r>
          <a:r>
            <a:rPr kumimoji="1" lang="ja-JP" altLang="ja-JP"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実務に</a:t>
          </a:r>
          <a:r>
            <a:rPr kumimoji="1" lang="ja-JP" altLang="en-US"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ついている</a:t>
          </a:r>
          <a:r>
            <a:rPr kumimoji="1" lang="ja-JP"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場合</a:t>
          </a:r>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lang="ja-JP" altLang="ja-JP" sz="1100" b="1">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受講者記入欄</a:t>
          </a:r>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と</a:t>
          </a:r>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管理者記入欄</a:t>
          </a:r>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を記入し、ご提出ください。</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介護支援専門員として</a:t>
          </a:r>
          <a:r>
            <a:rPr kumimoji="1" lang="ja-JP" altLang="ja-JP"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実務についていない</a:t>
          </a:r>
          <a:r>
            <a:rPr kumimoji="1" lang="ja-JP"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場合</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rPr>
            <a:t>】</a:t>
          </a:r>
        </a:p>
        <a:p>
          <a:pPr algn="l"/>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受講者記入欄に「</a:t>
          </a: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未就労</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」と記入し、</a:t>
          </a:r>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管理</a:t>
          </a:r>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者記入欄</a:t>
          </a:r>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は</a:t>
          </a:r>
          <a:r>
            <a:rPr kumimoji="1" lang="ja-JP" altLang="en-US" sz="1100" b="1">
              <a:solidFill>
                <a:sysClr val="windowText" lastClr="000000"/>
              </a:solidFill>
              <a:effectLst/>
              <a:latin typeface="HGPｺﾞｼｯｸM" panose="020B0600000000000000" pitchFamily="50" charset="-128"/>
              <a:ea typeface="HGPｺﾞｼｯｸM" panose="020B0600000000000000" pitchFamily="50" charset="-128"/>
              <a:cs typeface="+mn-cs"/>
            </a:rPr>
            <a:t>未記入</a:t>
          </a:r>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でご提出ください</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ja-JP" altLang="en-US" sz="11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31</xdr:col>
      <xdr:colOff>0</xdr:colOff>
      <xdr:row>7</xdr:row>
      <xdr:rowOff>0</xdr:rowOff>
    </xdr:from>
    <xdr:ext cx="1034706"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56FC1BFE-9367-4585-BA5D-8FE57CF964DA}"/>
            </a:ext>
          </a:extLst>
        </xdr:cNvPr>
        <xdr:cNvSpPr/>
      </xdr:nvSpPr>
      <xdr:spPr>
        <a:xfrm>
          <a:off x="7445375" y="1444625"/>
          <a:ext cx="1034706"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31</xdr:col>
      <xdr:colOff>0</xdr:colOff>
      <xdr:row>7</xdr:row>
      <xdr:rowOff>0</xdr:rowOff>
    </xdr:from>
    <xdr:ext cx="1034706"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D992D14B-6AE5-48C3-B1D0-62D75E665EDB}"/>
            </a:ext>
          </a:extLst>
        </xdr:cNvPr>
        <xdr:cNvSpPr/>
      </xdr:nvSpPr>
      <xdr:spPr>
        <a:xfrm>
          <a:off x="7372350" y="1438275"/>
          <a:ext cx="1034706"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31</xdr:col>
      <xdr:colOff>0</xdr:colOff>
      <xdr:row>1</xdr:row>
      <xdr:rowOff>0</xdr:rowOff>
    </xdr:from>
    <xdr:ext cx="1034707"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4AEAF28A-727F-4DE0-B2A7-42B968D3A305}"/>
            </a:ext>
          </a:extLst>
        </xdr:cNvPr>
        <xdr:cNvSpPr/>
      </xdr:nvSpPr>
      <xdr:spPr>
        <a:xfrm>
          <a:off x="7306235" y="168088"/>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85725</xdr:colOff>
      <xdr:row>17</xdr:row>
      <xdr:rowOff>190500</xdr:rowOff>
    </xdr:from>
    <xdr:to>
      <xdr:col>18</xdr:col>
      <xdr:colOff>57150</xdr:colOff>
      <xdr:row>25</xdr:row>
      <xdr:rowOff>173935</xdr:rowOff>
    </xdr:to>
    <xdr:sp macro="" textlink="">
      <xdr:nvSpPr>
        <xdr:cNvPr id="2" name="四角形: 角を丸くする 1">
          <a:extLst>
            <a:ext uri="{FF2B5EF4-FFF2-40B4-BE49-F238E27FC236}">
              <a16:creationId xmlns:a16="http://schemas.microsoft.com/office/drawing/2014/main" id="{159610D2-7C88-46E3-B9E1-73AFBE71ED12}"/>
            </a:ext>
          </a:extLst>
        </xdr:cNvPr>
        <xdr:cNvSpPr/>
      </xdr:nvSpPr>
      <xdr:spPr>
        <a:xfrm>
          <a:off x="9686925" y="3086100"/>
          <a:ext cx="2714625" cy="1374085"/>
        </a:xfrm>
        <a:prstGeom prst="roundRect">
          <a:avLst/>
        </a:prstGeom>
        <a:no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marL="0" indent="0" algn="ctr"/>
          <a:endPar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0</xdr:col>
      <xdr:colOff>132522</xdr:colOff>
      <xdr:row>19</xdr:row>
      <xdr:rowOff>294859</xdr:rowOff>
    </xdr:from>
    <xdr:to>
      <xdr:col>15</xdr:col>
      <xdr:colOff>84897</xdr:colOff>
      <xdr:row>25</xdr:row>
      <xdr:rowOff>304385</xdr:rowOff>
    </xdr:to>
    <xdr:sp macro="" textlink="">
      <xdr:nvSpPr>
        <xdr:cNvPr id="3" name="吹き出し: 右矢印 2">
          <a:extLst>
            <a:ext uri="{FF2B5EF4-FFF2-40B4-BE49-F238E27FC236}">
              <a16:creationId xmlns:a16="http://schemas.microsoft.com/office/drawing/2014/main" id="{D95F3277-3B04-42ED-9248-89FBE7FF0DA1}"/>
            </a:ext>
          </a:extLst>
        </xdr:cNvPr>
        <xdr:cNvSpPr/>
      </xdr:nvSpPr>
      <xdr:spPr>
        <a:xfrm>
          <a:off x="132522" y="3428584"/>
          <a:ext cx="10239375" cy="1028701"/>
        </a:xfrm>
        <a:prstGeom prst="rightArrowCallout">
          <a:avLst>
            <a:gd name="adj1" fmla="val 20633"/>
            <a:gd name="adj2" fmla="val 21070"/>
            <a:gd name="adj3" fmla="val 19760"/>
            <a:gd name="adj4" fmla="val 73688"/>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eaLnBrk="1" fontAlgn="auto" latinLnBrk="0" hangingPunct="1"/>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100" b="1">
              <a:solidFill>
                <a:sysClr val="windowText" lastClr="000000"/>
              </a:solidFill>
              <a:effectLst/>
              <a:latin typeface="HGPｺﾞｼｯｸM" panose="020B0600000000000000" pitchFamily="50" charset="-128"/>
              <a:ea typeface="HGPｺﾞｼｯｸM" panose="020B0600000000000000" pitchFamily="50" charset="-128"/>
              <a:cs typeface="+mn-cs"/>
            </a:rPr>
            <a:t>受講前</a:t>
          </a:r>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lang="ja-JP" altLang="ja-JP" b="1">
            <a:solidFill>
              <a:sysClr val="windowText" lastClr="000000"/>
            </a:solidFill>
            <a:effectLst/>
            <a:latin typeface="HGPｺﾞｼｯｸM" panose="020B0600000000000000" pitchFamily="50" charset="-128"/>
            <a:ea typeface="HGPｺﾞｼｯｸM" panose="020B0600000000000000" pitchFamily="50" charset="-128"/>
          </a:endParaRPr>
        </a:p>
        <a:p>
          <a:pPr eaLnBrk="1" fontAlgn="auto" latinLnBrk="0" hangingPunct="1"/>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〇</a:t>
          </a:r>
          <a:r>
            <a:rPr kumimoji="1" lang="ja-JP" altLang="ja-JP"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シート</a:t>
          </a:r>
          <a:r>
            <a:rPr kumimoji="1" lang="ja-JP" altLang="en-US"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２：</a:t>
          </a:r>
          <a:r>
            <a:rPr kumimoji="1" lang="ja-JP" altLang="ja-JP"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すべての科目を</a:t>
          </a:r>
          <a:r>
            <a:rPr kumimoji="1" lang="ja-JP" altLang="en-US"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記入</a:t>
          </a:r>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1" lang="en-US"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eaLnBrk="1" fontAlgn="auto" latinLnBrk="0" hangingPunct="1"/>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〇記入日（入力日）</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〇受講前の自己評価を記入。</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　　評価は自己評価です。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4</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段階評価＞です。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baseline="0">
              <a:solidFill>
                <a:sysClr val="windowText" lastClr="000000"/>
              </a:solidFill>
              <a:effectLst/>
              <a:latin typeface="HGPｺﾞｼｯｸM" panose="020B0600000000000000" pitchFamily="50" charset="-128"/>
              <a:ea typeface="HGPｺﾞｼｯｸM" panose="020B0600000000000000" pitchFamily="50" charset="-128"/>
              <a:cs typeface="+mn-cs"/>
            </a:rPr>
            <a:t> 4.</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できる</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3.</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概ねできる</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2.</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ほとんどできない</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baseline="0">
              <a:solidFill>
                <a:sysClr val="windowText" lastClr="000000"/>
              </a:solidFill>
              <a:effectLst/>
              <a:latin typeface="HGPｺﾞｼｯｸM" panose="020B0600000000000000" pitchFamily="50" charset="-128"/>
              <a:ea typeface="HGPｺﾞｼｯｸM" panose="020B0600000000000000" pitchFamily="50" charset="-128"/>
              <a:cs typeface="+mn-cs"/>
            </a:rPr>
            <a:t> 1.</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全くできない</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自己評価とし、</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4</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段階で数字が大きいほど高評価、数字が小さいほど低評価として記入してください</a:t>
          </a:r>
          <a:r>
            <a:rPr kumimoji="1" lang="ja-JP" altLang="en-US" sz="1100">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19</xdr:col>
      <xdr:colOff>108088</xdr:colOff>
      <xdr:row>19</xdr:row>
      <xdr:rowOff>34786</xdr:rowOff>
    </xdr:from>
    <xdr:to>
      <xdr:col>28</xdr:col>
      <xdr:colOff>157784</xdr:colOff>
      <xdr:row>20</xdr:row>
      <xdr:rowOff>513521</xdr:rowOff>
    </xdr:to>
    <xdr:sp macro="" textlink="">
      <xdr:nvSpPr>
        <xdr:cNvPr id="4" name="吹き出し: 角を丸めた四角形 3">
          <a:extLst>
            <a:ext uri="{FF2B5EF4-FFF2-40B4-BE49-F238E27FC236}">
              <a16:creationId xmlns:a16="http://schemas.microsoft.com/office/drawing/2014/main" id="{A536255B-D9C8-4F8C-A119-2E8685F23CDC}"/>
            </a:ext>
          </a:extLst>
        </xdr:cNvPr>
        <xdr:cNvSpPr/>
      </xdr:nvSpPr>
      <xdr:spPr>
        <a:xfrm>
          <a:off x="13138288" y="3292336"/>
          <a:ext cx="6221896" cy="307285"/>
        </a:xfrm>
        <a:prstGeom prst="wedgeRoundRectCallout">
          <a:avLst>
            <a:gd name="adj1" fmla="val -55719"/>
            <a:gd name="adj2" fmla="val 21937"/>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indent="0" algn="l"/>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100" b="1">
              <a:solidFill>
                <a:sysClr val="windowText" lastClr="000000"/>
              </a:solidFill>
              <a:effectLst/>
              <a:latin typeface="HGPｺﾞｼｯｸM" panose="020B0600000000000000" pitchFamily="50" charset="-128"/>
              <a:ea typeface="HGPｺﾞｼｯｸM" panose="020B0600000000000000" pitchFamily="50" charset="-128"/>
              <a:cs typeface="+mn-cs"/>
            </a:rPr>
            <a:t>受講直後</a:t>
          </a:r>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p>
        <a:p>
          <a:pPr marL="0" indent="0" algn="l"/>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科目受講後、適宜記入してください。</a:t>
          </a:r>
          <a:endParaRPr kumimoji="1" lang="en-US"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10</xdr:col>
      <xdr:colOff>141220</xdr:colOff>
      <xdr:row>7</xdr:row>
      <xdr:rowOff>99391</xdr:rowOff>
    </xdr:from>
    <xdr:to>
      <xdr:col>25</xdr:col>
      <xdr:colOff>101463</xdr:colOff>
      <xdr:row>9</xdr:row>
      <xdr:rowOff>135835</xdr:rowOff>
    </xdr:to>
    <xdr:sp macro="" textlink="">
      <xdr:nvSpPr>
        <xdr:cNvPr id="5" name="吹き出し: 角を丸めた四角形 4">
          <a:extLst>
            <a:ext uri="{FF2B5EF4-FFF2-40B4-BE49-F238E27FC236}">
              <a16:creationId xmlns:a16="http://schemas.microsoft.com/office/drawing/2014/main" id="{5186B2DC-FCA6-4FC5-8EE5-9CC3B434B1E3}"/>
            </a:ext>
          </a:extLst>
        </xdr:cNvPr>
        <xdr:cNvSpPr/>
      </xdr:nvSpPr>
      <xdr:spPr>
        <a:xfrm>
          <a:off x="6999220" y="1299541"/>
          <a:ext cx="10247243" cy="379344"/>
        </a:xfrm>
        <a:prstGeom prst="wedgeRoundRectCallout">
          <a:avLst>
            <a:gd name="adj1" fmla="val -12624"/>
            <a:gd name="adj2" fmla="val 71429"/>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番号</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研修初日にお知らせします。</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ct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受講前は未記入。</a:t>
          </a:r>
        </a:p>
      </xdr:txBody>
    </xdr:sp>
    <xdr:clientData/>
  </xdr:twoCellAnchor>
  <xdr:twoCellAnchor>
    <xdr:from>
      <xdr:col>16</xdr:col>
      <xdr:colOff>108088</xdr:colOff>
      <xdr:row>24</xdr:row>
      <xdr:rowOff>447258</xdr:rowOff>
    </xdr:from>
    <xdr:to>
      <xdr:col>28</xdr:col>
      <xdr:colOff>513936</xdr:colOff>
      <xdr:row>28</xdr:row>
      <xdr:rowOff>99391</xdr:rowOff>
    </xdr:to>
    <xdr:sp macro="" textlink="">
      <xdr:nvSpPr>
        <xdr:cNvPr id="6" name="吹き出し: 角を丸めた四角形 5">
          <a:extLst>
            <a:ext uri="{FF2B5EF4-FFF2-40B4-BE49-F238E27FC236}">
              <a16:creationId xmlns:a16="http://schemas.microsoft.com/office/drawing/2014/main" id="{C19BCB9D-B4E8-4009-8EEF-166D574A3CAD}"/>
            </a:ext>
          </a:extLst>
        </xdr:cNvPr>
        <xdr:cNvSpPr/>
      </xdr:nvSpPr>
      <xdr:spPr>
        <a:xfrm>
          <a:off x="11080888" y="4285833"/>
          <a:ext cx="8635448" cy="614158"/>
        </a:xfrm>
        <a:prstGeom prst="wedgeRoundRectCallout">
          <a:avLst>
            <a:gd name="adj1" fmla="val -21849"/>
            <a:gd name="adj2" fmla="val -66987"/>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indent="0" algn="l"/>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100" b="1">
              <a:solidFill>
                <a:sysClr val="windowText" lastClr="000000"/>
              </a:solidFill>
              <a:effectLst/>
              <a:latin typeface="HGPｺﾞｼｯｸM" panose="020B0600000000000000" pitchFamily="50" charset="-128"/>
              <a:ea typeface="HGPｺﾞｼｯｸM" panose="020B0600000000000000" pitchFamily="50" charset="-128"/>
              <a:cs typeface="+mn-cs"/>
            </a:rPr>
            <a:t>実践評価</a:t>
          </a:r>
          <a:r>
            <a:rPr kumimoji="1" lang="ja-JP" altLang="en-US" sz="900" b="1">
              <a:solidFill>
                <a:sysClr val="windowText" lastClr="000000"/>
              </a:solidFill>
              <a:effectLst/>
              <a:latin typeface="HGPｺﾞｼｯｸM" panose="020B0600000000000000" pitchFamily="50" charset="-128"/>
              <a:ea typeface="HGPｺﾞｼｯｸM" panose="020B0600000000000000" pitchFamily="50" charset="-128"/>
              <a:cs typeface="+mn-cs"/>
            </a:rPr>
            <a:t>（３か月後）</a:t>
          </a:r>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p>
        <a:p>
          <a:pPr marL="0" indent="0" algn="l"/>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介護支援専門員として実務に就いている方は、実践評価をし記入してください。</a:t>
          </a:r>
          <a:endParaRPr kumimoji="1" lang="en-US"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marL="0" indent="0" algn="l"/>
          <a:endParaRPr kumimoji="1" lang="en-US"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marL="0" indent="0" algn="l"/>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就いていない場合は未記入でかまいません。</a:t>
          </a:r>
        </a:p>
      </xdr:txBody>
    </xdr:sp>
    <xdr:clientData/>
  </xdr:twoCellAnchor>
  <xdr:twoCellAnchor>
    <xdr:from>
      <xdr:col>3</xdr:col>
      <xdr:colOff>107673</xdr:colOff>
      <xdr:row>51</xdr:row>
      <xdr:rowOff>687457</xdr:rowOff>
    </xdr:from>
    <xdr:to>
      <xdr:col>28</xdr:col>
      <xdr:colOff>197127</xdr:colOff>
      <xdr:row>51</xdr:row>
      <xdr:rowOff>1358349</xdr:rowOff>
    </xdr:to>
    <xdr:sp macro="" textlink="">
      <xdr:nvSpPr>
        <xdr:cNvPr id="7" name="四角形: 角を丸くする 6">
          <a:extLst>
            <a:ext uri="{FF2B5EF4-FFF2-40B4-BE49-F238E27FC236}">
              <a16:creationId xmlns:a16="http://schemas.microsoft.com/office/drawing/2014/main" id="{BC9B90B1-7F9C-48FE-87F1-2A9D59B89F34}"/>
            </a:ext>
          </a:extLst>
        </xdr:cNvPr>
        <xdr:cNvSpPr/>
      </xdr:nvSpPr>
      <xdr:spPr>
        <a:xfrm>
          <a:off x="2165073" y="8917057"/>
          <a:ext cx="17234454" cy="0"/>
        </a:xfrm>
        <a:prstGeom prst="roundRect">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200" b="1">
              <a:solidFill>
                <a:sysClr val="windowText" lastClr="000000"/>
              </a:solidFill>
              <a:effectLst/>
              <a:latin typeface="HGPｺﾞｼｯｸM" panose="020B0600000000000000" pitchFamily="50" charset="-128"/>
              <a:ea typeface="HGPｺﾞｼｯｸM" panose="020B0600000000000000" pitchFamily="50" charset="-128"/>
              <a:cs typeface="+mn-cs"/>
            </a:rPr>
            <a:t>シート３：</a:t>
          </a:r>
          <a:r>
            <a:rPr kumimoji="1" lang="ja-JP" altLang="ja-JP" sz="1200" b="1">
              <a:solidFill>
                <a:sysClr val="windowText" lastClr="000000"/>
              </a:solidFill>
              <a:effectLst/>
              <a:latin typeface="HGPｺﾞｼｯｸM" panose="020B0600000000000000" pitchFamily="50" charset="-128"/>
              <a:ea typeface="HGPｺﾞｼｯｸM" panose="020B0600000000000000" pitchFamily="50" charset="-128"/>
              <a:cs typeface="+mn-cs"/>
            </a:rPr>
            <a:t>受講前</a:t>
          </a:r>
          <a:r>
            <a:rPr kumimoji="1" lang="ja-JP" altLang="en-US" sz="1200" b="1">
              <a:solidFill>
                <a:sysClr val="windowText" lastClr="000000"/>
              </a:solidFill>
              <a:effectLst/>
              <a:latin typeface="HGPｺﾞｼｯｸM" panose="020B0600000000000000" pitchFamily="50" charset="-128"/>
              <a:ea typeface="HGPｺﾞｼｯｸM" panose="020B0600000000000000" pitchFamily="50" charset="-128"/>
              <a:cs typeface="+mn-cs"/>
            </a:rPr>
            <a:t>及び３か月後</a:t>
          </a:r>
          <a:r>
            <a:rPr kumimoji="1" lang="ja-JP" altLang="ja-JP" sz="1200" b="1">
              <a:solidFill>
                <a:sysClr val="windowText" lastClr="000000"/>
              </a:solidFill>
              <a:effectLst/>
              <a:latin typeface="HGPｺﾞｼｯｸM" panose="020B0600000000000000" pitchFamily="50" charset="-128"/>
              <a:ea typeface="HGPｺﾞｼｯｸM" panose="020B0600000000000000" pitchFamily="50" charset="-128"/>
              <a:cs typeface="+mn-cs"/>
            </a:rPr>
            <a:t>の記入は必要ありません。</a:t>
          </a:r>
          <a:r>
            <a:rPr kumimoji="1" lang="en-US" altLang="ja-JP" sz="1200" b="1">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7</xdr:col>
      <xdr:colOff>31477</xdr:colOff>
      <xdr:row>52</xdr:row>
      <xdr:rowOff>819980</xdr:rowOff>
    </xdr:from>
    <xdr:to>
      <xdr:col>27</xdr:col>
      <xdr:colOff>412478</xdr:colOff>
      <xdr:row>53</xdr:row>
      <xdr:rowOff>1209263</xdr:rowOff>
    </xdr:to>
    <xdr:sp macro="" textlink="">
      <xdr:nvSpPr>
        <xdr:cNvPr id="8" name="四角形: 角を丸くする 7">
          <a:extLst>
            <a:ext uri="{FF2B5EF4-FFF2-40B4-BE49-F238E27FC236}">
              <a16:creationId xmlns:a16="http://schemas.microsoft.com/office/drawing/2014/main" id="{C6EB2414-7E20-403A-9F5E-5C1C962E7E30}"/>
            </a:ext>
          </a:extLst>
        </xdr:cNvPr>
        <xdr:cNvSpPr/>
      </xdr:nvSpPr>
      <xdr:spPr>
        <a:xfrm>
          <a:off x="4832077" y="9087680"/>
          <a:ext cx="14097001" cy="170208"/>
        </a:xfrm>
        <a:prstGeom prst="roundRect">
          <a:avLst>
            <a:gd name="adj" fmla="val 9690"/>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受講直後</a:t>
          </a:r>
          <a:r>
            <a:rPr kumimoji="1" lang="en-US" altLang="ja-JP" sz="11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ja-JP"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この</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シート</a:t>
          </a:r>
          <a:r>
            <a:rPr kumimoji="1" lang="ja-JP"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は</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当該</a:t>
          </a:r>
          <a:r>
            <a:rPr kumimoji="1" lang="ja-JP"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科目受講後に記入</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します</a:t>
          </a:r>
          <a:r>
            <a:rPr kumimoji="1" lang="ja-JP"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0" lang="en-US"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全ての科目、項目に記載したら、受講直後の提出期間中に（「</a:t>
          </a:r>
          <a:r>
            <a:rPr kumimoji="1" lang="en-US"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TOP</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」参照）、メールでご提出ください。</a:t>
          </a:r>
        </a:p>
      </xdr:txBody>
    </xdr:sp>
    <xdr:clientData/>
  </xdr:twoCellAnchor>
  <xdr:twoCellAnchor>
    <xdr:from>
      <xdr:col>14</xdr:col>
      <xdr:colOff>85725</xdr:colOff>
      <xdr:row>17</xdr:row>
      <xdr:rowOff>190500</xdr:rowOff>
    </xdr:from>
    <xdr:to>
      <xdr:col>18</xdr:col>
      <xdr:colOff>57150</xdr:colOff>
      <xdr:row>25</xdr:row>
      <xdr:rowOff>173935</xdr:rowOff>
    </xdr:to>
    <xdr:sp macro="" textlink="">
      <xdr:nvSpPr>
        <xdr:cNvPr id="9" name="四角形: 角を丸くする 8">
          <a:extLst>
            <a:ext uri="{FF2B5EF4-FFF2-40B4-BE49-F238E27FC236}">
              <a16:creationId xmlns:a16="http://schemas.microsoft.com/office/drawing/2014/main" id="{3A2D653A-8F6D-4B9D-B77A-992F15279341}"/>
            </a:ext>
          </a:extLst>
        </xdr:cNvPr>
        <xdr:cNvSpPr/>
      </xdr:nvSpPr>
      <xdr:spPr>
        <a:xfrm>
          <a:off x="9686925" y="3086100"/>
          <a:ext cx="2714625" cy="1374085"/>
        </a:xfrm>
        <a:prstGeom prst="roundRect">
          <a:avLst/>
        </a:prstGeom>
        <a:no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marL="0" indent="0" algn="ctr"/>
          <a:endPar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0</xdr:col>
      <xdr:colOff>132522</xdr:colOff>
      <xdr:row>19</xdr:row>
      <xdr:rowOff>294859</xdr:rowOff>
    </xdr:from>
    <xdr:to>
      <xdr:col>15</xdr:col>
      <xdr:colOff>84897</xdr:colOff>
      <xdr:row>25</xdr:row>
      <xdr:rowOff>304385</xdr:rowOff>
    </xdr:to>
    <xdr:sp macro="" textlink="">
      <xdr:nvSpPr>
        <xdr:cNvPr id="10" name="吹き出し: 右矢印 9">
          <a:extLst>
            <a:ext uri="{FF2B5EF4-FFF2-40B4-BE49-F238E27FC236}">
              <a16:creationId xmlns:a16="http://schemas.microsoft.com/office/drawing/2014/main" id="{8DE8F5B5-9F73-4ED2-8118-052718EEC7FF}"/>
            </a:ext>
          </a:extLst>
        </xdr:cNvPr>
        <xdr:cNvSpPr/>
      </xdr:nvSpPr>
      <xdr:spPr>
        <a:xfrm>
          <a:off x="132522" y="3428584"/>
          <a:ext cx="10239375" cy="1028701"/>
        </a:xfrm>
        <a:prstGeom prst="rightArrowCallout">
          <a:avLst>
            <a:gd name="adj1" fmla="val 20633"/>
            <a:gd name="adj2" fmla="val 21070"/>
            <a:gd name="adj3" fmla="val 19760"/>
            <a:gd name="adj4" fmla="val 73688"/>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eaLnBrk="1" fontAlgn="auto" latinLnBrk="0" hangingPunct="1"/>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100" b="1">
              <a:solidFill>
                <a:sysClr val="windowText" lastClr="000000"/>
              </a:solidFill>
              <a:effectLst/>
              <a:latin typeface="HGPｺﾞｼｯｸM" panose="020B0600000000000000" pitchFamily="50" charset="-128"/>
              <a:ea typeface="HGPｺﾞｼｯｸM" panose="020B0600000000000000" pitchFamily="50" charset="-128"/>
              <a:cs typeface="+mn-cs"/>
            </a:rPr>
            <a:t>受講前</a:t>
          </a:r>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lang="ja-JP" altLang="ja-JP" b="1">
            <a:solidFill>
              <a:sysClr val="windowText" lastClr="000000"/>
            </a:solidFill>
            <a:effectLst/>
            <a:latin typeface="HGPｺﾞｼｯｸM" panose="020B0600000000000000" pitchFamily="50" charset="-128"/>
            <a:ea typeface="HGPｺﾞｼｯｸM" panose="020B0600000000000000" pitchFamily="50" charset="-128"/>
          </a:endParaRPr>
        </a:p>
        <a:p>
          <a:pPr eaLnBrk="1" fontAlgn="auto" latinLnBrk="0" hangingPunct="1"/>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〇</a:t>
          </a:r>
          <a:r>
            <a:rPr kumimoji="1" lang="ja-JP" altLang="ja-JP"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シート</a:t>
          </a:r>
          <a:r>
            <a:rPr kumimoji="1" lang="ja-JP" altLang="en-US"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２：</a:t>
          </a:r>
          <a:r>
            <a:rPr kumimoji="1" lang="ja-JP" altLang="ja-JP"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すべての科目を</a:t>
          </a:r>
          <a:r>
            <a:rPr kumimoji="1" lang="ja-JP" altLang="en-US"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記入</a:t>
          </a:r>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1" lang="en-US"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eaLnBrk="1" fontAlgn="auto" latinLnBrk="0" hangingPunct="1"/>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〇記入日（入力日）</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〇受講前の自己評価を記入。</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rPr>
            <a:t>　　評価は自己評価です。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4</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段階評価＞です。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baseline="0">
              <a:solidFill>
                <a:sysClr val="windowText" lastClr="000000"/>
              </a:solidFill>
              <a:effectLst/>
              <a:latin typeface="HGPｺﾞｼｯｸM" panose="020B0600000000000000" pitchFamily="50" charset="-128"/>
              <a:ea typeface="HGPｺﾞｼｯｸM" panose="020B0600000000000000" pitchFamily="50" charset="-128"/>
              <a:cs typeface="+mn-cs"/>
            </a:rPr>
            <a:t> 4.</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できる</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3.</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概ねできる</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2.</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ほとんどできない</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en-US" altLang="ja-JP" sz="1100" baseline="0">
              <a:solidFill>
                <a:sysClr val="windowText" lastClr="000000"/>
              </a:solidFill>
              <a:effectLst/>
              <a:latin typeface="HGPｺﾞｼｯｸM" panose="020B0600000000000000" pitchFamily="50" charset="-128"/>
              <a:ea typeface="HGPｺﾞｼｯｸM" panose="020B0600000000000000" pitchFamily="50" charset="-128"/>
              <a:cs typeface="+mn-cs"/>
            </a:rPr>
            <a:t> 1.</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全くできない</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自己評価とし、</a:t>
          </a:r>
          <a:r>
            <a:rPr kumimoji="1" lang="en-US"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4</a:t>
          </a:r>
          <a:r>
            <a:rPr kumimoji="1" lang="ja-JP" altLang="ja-JP" sz="1100">
              <a:solidFill>
                <a:sysClr val="windowText" lastClr="000000"/>
              </a:solidFill>
              <a:effectLst/>
              <a:latin typeface="HGPｺﾞｼｯｸM" panose="020B0600000000000000" pitchFamily="50" charset="-128"/>
              <a:ea typeface="HGPｺﾞｼｯｸM" panose="020B0600000000000000" pitchFamily="50" charset="-128"/>
              <a:cs typeface="+mn-cs"/>
            </a:rPr>
            <a:t>段階で数字が大きいほど高評価、数字が小さいほど低評価として記入してください</a:t>
          </a:r>
          <a:r>
            <a:rPr kumimoji="1" lang="ja-JP" altLang="en-US" sz="1100">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19</xdr:col>
      <xdr:colOff>108088</xdr:colOff>
      <xdr:row>19</xdr:row>
      <xdr:rowOff>34786</xdr:rowOff>
    </xdr:from>
    <xdr:to>
      <xdr:col>28</xdr:col>
      <xdr:colOff>157784</xdr:colOff>
      <xdr:row>20</xdr:row>
      <xdr:rowOff>513521</xdr:rowOff>
    </xdr:to>
    <xdr:sp macro="" textlink="">
      <xdr:nvSpPr>
        <xdr:cNvPr id="11" name="吹き出し: 角を丸めた四角形 10">
          <a:extLst>
            <a:ext uri="{FF2B5EF4-FFF2-40B4-BE49-F238E27FC236}">
              <a16:creationId xmlns:a16="http://schemas.microsoft.com/office/drawing/2014/main" id="{6693E2F5-DC7F-4905-BE1A-9B15889457B7}"/>
            </a:ext>
          </a:extLst>
        </xdr:cNvPr>
        <xdr:cNvSpPr/>
      </xdr:nvSpPr>
      <xdr:spPr>
        <a:xfrm>
          <a:off x="13138288" y="3292336"/>
          <a:ext cx="6221896" cy="307285"/>
        </a:xfrm>
        <a:prstGeom prst="wedgeRoundRectCallout">
          <a:avLst>
            <a:gd name="adj1" fmla="val -55719"/>
            <a:gd name="adj2" fmla="val 21937"/>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indent="0" algn="l"/>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100" b="1">
              <a:solidFill>
                <a:sysClr val="windowText" lastClr="000000"/>
              </a:solidFill>
              <a:effectLst/>
              <a:latin typeface="HGPｺﾞｼｯｸM" panose="020B0600000000000000" pitchFamily="50" charset="-128"/>
              <a:ea typeface="HGPｺﾞｼｯｸM" panose="020B0600000000000000" pitchFamily="50" charset="-128"/>
              <a:cs typeface="+mn-cs"/>
            </a:rPr>
            <a:t>受講直後</a:t>
          </a:r>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p>
        <a:p>
          <a:pPr marL="0" indent="0" algn="l"/>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科目受講後、適宜記入してください。</a:t>
          </a:r>
          <a:endParaRPr kumimoji="1" lang="en-US"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10</xdr:col>
      <xdr:colOff>141220</xdr:colOff>
      <xdr:row>7</xdr:row>
      <xdr:rowOff>99391</xdr:rowOff>
    </xdr:from>
    <xdr:to>
      <xdr:col>25</xdr:col>
      <xdr:colOff>101463</xdr:colOff>
      <xdr:row>9</xdr:row>
      <xdr:rowOff>135835</xdr:rowOff>
    </xdr:to>
    <xdr:sp macro="" textlink="">
      <xdr:nvSpPr>
        <xdr:cNvPr id="12" name="吹き出し: 角を丸めた四角形 11">
          <a:extLst>
            <a:ext uri="{FF2B5EF4-FFF2-40B4-BE49-F238E27FC236}">
              <a16:creationId xmlns:a16="http://schemas.microsoft.com/office/drawing/2014/main" id="{E835EBD6-04A3-4301-8850-0C95CA5F84B8}"/>
            </a:ext>
          </a:extLst>
        </xdr:cNvPr>
        <xdr:cNvSpPr/>
      </xdr:nvSpPr>
      <xdr:spPr>
        <a:xfrm>
          <a:off x="6999220" y="1299541"/>
          <a:ext cx="10247243" cy="379344"/>
        </a:xfrm>
        <a:prstGeom prst="wedgeRoundRectCallout">
          <a:avLst>
            <a:gd name="adj1" fmla="val -12624"/>
            <a:gd name="adj2" fmla="val 71429"/>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番号</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研修初日にお知らせします。</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ct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受講前は未記入。</a:t>
          </a:r>
        </a:p>
      </xdr:txBody>
    </xdr:sp>
    <xdr:clientData/>
  </xdr:twoCellAnchor>
  <xdr:twoCellAnchor>
    <xdr:from>
      <xdr:col>16</xdr:col>
      <xdr:colOff>108088</xdr:colOff>
      <xdr:row>24</xdr:row>
      <xdr:rowOff>447258</xdr:rowOff>
    </xdr:from>
    <xdr:to>
      <xdr:col>28</xdr:col>
      <xdr:colOff>513936</xdr:colOff>
      <xdr:row>28</xdr:row>
      <xdr:rowOff>99391</xdr:rowOff>
    </xdr:to>
    <xdr:sp macro="" textlink="">
      <xdr:nvSpPr>
        <xdr:cNvPr id="13" name="吹き出し: 角を丸めた四角形 12">
          <a:extLst>
            <a:ext uri="{FF2B5EF4-FFF2-40B4-BE49-F238E27FC236}">
              <a16:creationId xmlns:a16="http://schemas.microsoft.com/office/drawing/2014/main" id="{EA61AA21-8A6B-43AB-B7CD-D274F8BB5A31}"/>
            </a:ext>
          </a:extLst>
        </xdr:cNvPr>
        <xdr:cNvSpPr/>
      </xdr:nvSpPr>
      <xdr:spPr>
        <a:xfrm>
          <a:off x="11080888" y="4285833"/>
          <a:ext cx="8635448" cy="614158"/>
        </a:xfrm>
        <a:prstGeom prst="wedgeRoundRectCallout">
          <a:avLst>
            <a:gd name="adj1" fmla="val -21849"/>
            <a:gd name="adj2" fmla="val -66987"/>
            <a:gd name="adj3" fmla="val 16667"/>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indent="0" algn="l"/>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100" b="1">
              <a:solidFill>
                <a:sysClr val="windowText" lastClr="000000"/>
              </a:solidFill>
              <a:effectLst/>
              <a:latin typeface="HGPｺﾞｼｯｸM" panose="020B0600000000000000" pitchFamily="50" charset="-128"/>
              <a:ea typeface="HGPｺﾞｼｯｸM" panose="020B0600000000000000" pitchFamily="50" charset="-128"/>
              <a:cs typeface="+mn-cs"/>
            </a:rPr>
            <a:t>実践評価</a:t>
          </a:r>
          <a:r>
            <a:rPr kumimoji="1" lang="ja-JP" altLang="en-US" sz="900" b="1">
              <a:solidFill>
                <a:sysClr val="windowText" lastClr="000000"/>
              </a:solidFill>
              <a:effectLst/>
              <a:latin typeface="HGPｺﾞｼｯｸM" panose="020B0600000000000000" pitchFamily="50" charset="-128"/>
              <a:ea typeface="HGPｺﾞｼｯｸM" panose="020B0600000000000000" pitchFamily="50" charset="-128"/>
              <a:cs typeface="+mn-cs"/>
            </a:rPr>
            <a:t>（３か月後）</a:t>
          </a:r>
          <a:r>
            <a:rPr kumimoji="1" lang="en-US"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a:t>
          </a:r>
        </a:p>
        <a:p>
          <a:pPr marL="0" indent="0" algn="l"/>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介護支援専門員として実務に就いている方は、実践評価をし記入してください。</a:t>
          </a:r>
          <a:endParaRPr kumimoji="1" lang="en-US"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marL="0" indent="0" algn="l"/>
          <a:endParaRPr kumimoji="1" lang="en-US" altLang="ja-JP"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marL="0" indent="0" algn="l"/>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就いていない場合は未記入でかまいません。</a:t>
          </a:r>
        </a:p>
      </xdr:txBody>
    </xdr:sp>
    <xdr:clientData/>
  </xdr:twoCellAnchor>
  <xdr:twoCellAnchor>
    <xdr:from>
      <xdr:col>3</xdr:col>
      <xdr:colOff>107673</xdr:colOff>
      <xdr:row>51</xdr:row>
      <xdr:rowOff>687457</xdr:rowOff>
    </xdr:from>
    <xdr:to>
      <xdr:col>28</xdr:col>
      <xdr:colOff>197127</xdr:colOff>
      <xdr:row>51</xdr:row>
      <xdr:rowOff>1358349</xdr:rowOff>
    </xdr:to>
    <xdr:sp macro="" textlink="">
      <xdr:nvSpPr>
        <xdr:cNvPr id="14" name="四角形: 角を丸くする 13">
          <a:extLst>
            <a:ext uri="{FF2B5EF4-FFF2-40B4-BE49-F238E27FC236}">
              <a16:creationId xmlns:a16="http://schemas.microsoft.com/office/drawing/2014/main" id="{30AF2C1E-0153-4454-91D9-8118236017AC}"/>
            </a:ext>
          </a:extLst>
        </xdr:cNvPr>
        <xdr:cNvSpPr/>
      </xdr:nvSpPr>
      <xdr:spPr>
        <a:xfrm>
          <a:off x="2165073" y="8917057"/>
          <a:ext cx="17234454" cy="0"/>
        </a:xfrm>
        <a:prstGeom prst="roundRect">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200" b="1">
              <a:solidFill>
                <a:sysClr val="windowText" lastClr="000000"/>
              </a:solidFill>
              <a:effectLst/>
              <a:latin typeface="HGPｺﾞｼｯｸM" panose="020B0600000000000000" pitchFamily="50" charset="-128"/>
              <a:ea typeface="HGPｺﾞｼｯｸM" panose="020B0600000000000000" pitchFamily="50" charset="-128"/>
              <a:cs typeface="+mn-cs"/>
            </a:rPr>
            <a:t>シート３：</a:t>
          </a:r>
          <a:r>
            <a:rPr kumimoji="1" lang="ja-JP" altLang="ja-JP" sz="1200" b="1">
              <a:solidFill>
                <a:sysClr val="windowText" lastClr="000000"/>
              </a:solidFill>
              <a:effectLst/>
              <a:latin typeface="HGPｺﾞｼｯｸM" panose="020B0600000000000000" pitchFamily="50" charset="-128"/>
              <a:ea typeface="HGPｺﾞｼｯｸM" panose="020B0600000000000000" pitchFamily="50" charset="-128"/>
              <a:cs typeface="+mn-cs"/>
            </a:rPr>
            <a:t>受講前</a:t>
          </a:r>
          <a:r>
            <a:rPr kumimoji="1" lang="ja-JP" altLang="en-US" sz="1200" b="1">
              <a:solidFill>
                <a:sysClr val="windowText" lastClr="000000"/>
              </a:solidFill>
              <a:effectLst/>
              <a:latin typeface="HGPｺﾞｼｯｸM" panose="020B0600000000000000" pitchFamily="50" charset="-128"/>
              <a:ea typeface="HGPｺﾞｼｯｸM" panose="020B0600000000000000" pitchFamily="50" charset="-128"/>
              <a:cs typeface="+mn-cs"/>
            </a:rPr>
            <a:t>及び３か月後</a:t>
          </a:r>
          <a:r>
            <a:rPr kumimoji="1" lang="ja-JP" altLang="ja-JP" sz="1200" b="1">
              <a:solidFill>
                <a:sysClr val="windowText" lastClr="000000"/>
              </a:solidFill>
              <a:effectLst/>
              <a:latin typeface="HGPｺﾞｼｯｸM" panose="020B0600000000000000" pitchFamily="50" charset="-128"/>
              <a:ea typeface="HGPｺﾞｼｯｸM" panose="020B0600000000000000" pitchFamily="50" charset="-128"/>
              <a:cs typeface="+mn-cs"/>
            </a:rPr>
            <a:t>の記入は必要ありません。</a:t>
          </a:r>
          <a:r>
            <a:rPr kumimoji="1" lang="en-US" altLang="ja-JP" sz="1200" b="1">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7</xdr:col>
      <xdr:colOff>31477</xdr:colOff>
      <xdr:row>52</xdr:row>
      <xdr:rowOff>819980</xdr:rowOff>
    </xdr:from>
    <xdr:to>
      <xdr:col>27</xdr:col>
      <xdr:colOff>412478</xdr:colOff>
      <xdr:row>53</xdr:row>
      <xdr:rowOff>1209263</xdr:rowOff>
    </xdr:to>
    <xdr:sp macro="" textlink="">
      <xdr:nvSpPr>
        <xdr:cNvPr id="15" name="四角形: 角を丸くする 14">
          <a:extLst>
            <a:ext uri="{FF2B5EF4-FFF2-40B4-BE49-F238E27FC236}">
              <a16:creationId xmlns:a16="http://schemas.microsoft.com/office/drawing/2014/main" id="{718D64AC-8B42-462D-AE7B-65A541272E47}"/>
            </a:ext>
          </a:extLst>
        </xdr:cNvPr>
        <xdr:cNvSpPr/>
      </xdr:nvSpPr>
      <xdr:spPr>
        <a:xfrm>
          <a:off x="4832077" y="9087680"/>
          <a:ext cx="14097001" cy="170208"/>
        </a:xfrm>
        <a:prstGeom prst="roundRect">
          <a:avLst>
            <a:gd name="adj" fmla="val 9690"/>
          </a:avLst>
        </a:prstGeom>
        <a:solidFill>
          <a:srgbClr val="99CCFF"/>
        </a:solidFill>
        <a:ln>
          <a:solidFill>
            <a:srgbClr val="0066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受講直後</a:t>
          </a:r>
          <a:r>
            <a:rPr kumimoji="1" lang="en-US" altLang="ja-JP" sz="11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ja-JP"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この</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シート</a:t>
          </a:r>
          <a:r>
            <a:rPr kumimoji="1" lang="ja-JP"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は</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当該</a:t>
          </a:r>
          <a:r>
            <a:rPr kumimoji="1" lang="ja-JP"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科目受講後に記入</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します</a:t>
          </a:r>
          <a:r>
            <a:rPr kumimoji="1" lang="ja-JP"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kumimoji="0" lang="en-US"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　</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全ての科目、項目に記載したら、受講直後の提出期間中に（「</a:t>
          </a:r>
          <a:r>
            <a:rPr kumimoji="1" lang="en-US" altLang="ja-JP" sz="1200" b="0">
              <a:solidFill>
                <a:sysClr val="windowText" lastClr="000000"/>
              </a:solidFill>
              <a:effectLst/>
              <a:latin typeface="HGPｺﾞｼｯｸM" panose="020B0600000000000000" pitchFamily="50" charset="-128"/>
              <a:ea typeface="HGPｺﾞｼｯｸM" panose="020B0600000000000000" pitchFamily="50" charset="-128"/>
              <a:cs typeface="+mn-cs"/>
            </a:rPr>
            <a:t>TOP</a:t>
          </a:r>
          <a:r>
            <a:rPr kumimoji="1" lang="ja-JP" altLang="en-US" sz="1200" b="0">
              <a:solidFill>
                <a:sysClr val="windowText" lastClr="000000"/>
              </a:solidFill>
              <a:effectLst/>
              <a:latin typeface="HGPｺﾞｼｯｸM" panose="020B0600000000000000" pitchFamily="50" charset="-128"/>
              <a:ea typeface="HGPｺﾞｼｯｸM" panose="020B0600000000000000" pitchFamily="50" charset="-128"/>
              <a:cs typeface="+mn-cs"/>
            </a:rPr>
            <a:t>」参照）、メールでご提出ください。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21</xdr:col>
      <xdr:colOff>0</xdr:colOff>
      <xdr:row>6</xdr:row>
      <xdr:rowOff>0</xdr:rowOff>
    </xdr:from>
    <xdr:ext cx="1034707" cy="292452"/>
    <xdr:sp macro="" textlink="">
      <xdr:nvSpPr>
        <xdr:cNvPr id="5" name="正方形/長方形 4">
          <a:hlinkClick xmlns:r="http://schemas.openxmlformats.org/officeDocument/2006/relationships" r:id="rId1"/>
          <a:extLst>
            <a:ext uri="{FF2B5EF4-FFF2-40B4-BE49-F238E27FC236}">
              <a16:creationId xmlns:a16="http://schemas.microsoft.com/office/drawing/2014/main" id="{432EDCC6-EF0D-4833-A482-7FD3136749A1}"/>
            </a:ext>
          </a:extLst>
        </xdr:cNvPr>
        <xdr:cNvSpPr/>
      </xdr:nvSpPr>
      <xdr:spPr>
        <a:xfrm>
          <a:off x="8172450" y="12287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31</xdr:col>
      <xdr:colOff>0</xdr:colOff>
      <xdr:row>7</xdr:row>
      <xdr:rowOff>0</xdr:rowOff>
    </xdr:from>
    <xdr:ext cx="1034707"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4776428D-7768-4154-B4BF-832D4B419434}"/>
            </a:ext>
          </a:extLst>
        </xdr:cNvPr>
        <xdr:cNvSpPr/>
      </xdr:nvSpPr>
      <xdr:spPr>
        <a:xfrm>
          <a:off x="7372350" y="143827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31</xdr:col>
      <xdr:colOff>0</xdr:colOff>
      <xdr:row>7</xdr:row>
      <xdr:rowOff>0</xdr:rowOff>
    </xdr:from>
    <xdr:ext cx="1034706"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D8F870AD-616D-42D0-8649-08792F364535}"/>
            </a:ext>
          </a:extLst>
        </xdr:cNvPr>
        <xdr:cNvSpPr/>
      </xdr:nvSpPr>
      <xdr:spPr>
        <a:xfrm>
          <a:off x="7445375" y="1444625"/>
          <a:ext cx="1034706"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31</xdr:col>
      <xdr:colOff>0</xdr:colOff>
      <xdr:row>7</xdr:row>
      <xdr:rowOff>0</xdr:rowOff>
    </xdr:from>
    <xdr:ext cx="1034706"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65FDCEF0-F723-4226-8130-0B1BECBA3228}"/>
            </a:ext>
          </a:extLst>
        </xdr:cNvPr>
        <xdr:cNvSpPr/>
      </xdr:nvSpPr>
      <xdr:spPr>
        <a:xfrm>
          <a:off x="7445375" y="1444625"/>
          <a:ext cx="1034706"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31</xdr:col>
      <xdr:colOff>0</xdr:colOff>
      <xdr:row>7</xdr:row>
      <xdr:rowOff>0</xdr:rowOff>
    </xdr:from>
    <xdr:ext cx="1034706"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52D3F690-1A52-440C-84C6-3EFE786D30E7}"/>
            </a:ext>
          </a:extLst>
        </xdr:cNvPr>
        <xdr:cNvSpPr/>
      </xdr:nvSpPr>
      <xdr:spPr>
        <a:xfrm>
          <a:off x="7445375" y="1444625"/>
          <a:ext cx="1034706"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31</xdr:col>
      <xdr:colOff>0</xdr:colOff>
      <xdr:row>7</xdr:row>
      <xdr:rowOff>0</xdr:rowOff>
    </xdr:from>
    <xdr:ext cx="1034706"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BFB93029-DCF7-47DC-A939-8BDB3DE278A8}"/>
            </a:ext>
          </a:extLst>
        </xdr:cNvPr>
        <xdr:cNvSpPr/>
      </xdr:nvSpPr>
      <xdr:spPr>
        <a:xfrm>
          <a:off x="7445375" y="1444625"/>
          <a:ext cx="1034706"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31</xdr:col>
      <xdr:colOff>0</xdr:colOff>
      <xdr:row>7</xdr:row>
      <xdr:rowOff>0</xdr:rowOff>
    </xdr:from>
    <xdr:ext cx="1034706" cy="292452"/>
    <xdr:sp macro="" textlink="">
      <xdr:nvSpPr>
        <xdr:cNvPr id="2" name="正方形/長方形 1">
          <a:hlinkClick xmlns:r="http://schemas.openxmlformats.org/officeDocument/2006/relationships" r:id="rId1"/>
          <a:extLst>
            <a:ext uri="{FF2B5EF4-FFF2-40B4-BE49-F238E27FC236}">
              <a16:creationId xmlns:a16="http://schemas.microsoft.com/office/drawing/2014/main" id="{686FF15F-F2B3-4911-8629-4CACA9728F64}"/>
            </a:ext>
          </a:extLst>
        </xdr:cNvPr>
        <xdr:cNvSpPr/>
      </xdr:nvSpPr>
      <xdr:spPr>
        <a:xfrm>
          <a:off x="7445375" y="1444625"/>
          <a:ext cx="1034706"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cap="none" spc="0">
              <a:ln w="12700">
                <a:noFill/>
                <a:prstDash val="solid"/>
              </a:ln>
              <a:solidFill>
                <a:sysClr val="windowText" lastClr="000000"/>
              </a:solidFill>
              <a:effectLst/>
            </a:rPr>
            <a:t>TOP</a:t>
          </a:r>
          <a:r>
            <a:rPr lang="ja-JP" altLang="en-US" sz="1200" b="1" cap="none" spc="0">
              <a:ln w="12700">
                <a:noFill/>
                <a:prstDash val="solid"/>
              </a:ln>
              <a:solidFill>
                <a:sysClr val="windowText" lastClr="000000"/>
              </a:solidFill>
              <a:effectLst/>
            </a:rPr>
            <a:t>ページへ</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nmon-1-2@silverz.or.jp" TargetMode="External"/><Relationship Id="rId1" Type="http://schemas.openxmlformats.org/officeDocument/2006/relationships/hyperlink" Target="mailto:senmon-1-1@silverz.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huninkoushin-2@silverz.or.jp" TargetMode="External"/><Relationship Id="rId1" Type="http://schemas.openxmlformats.org/officeDocument/2006/relationships/hyperlink" Target="mailto:shuninkoushin-1@silverz.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4B6A9-27AD-428F-9E1C-56B32829328E}">
  <sheetPr codeName="Sheet1">
    <tabColor rgb="FFFF0000"/>
  </sheetPr>
  <dimension ref="A1:R49"/>
  <sheetViews>
    <sheetView showGridLines="0" view="pageBreakPreview" zoomScaleNormal="100" zoomScaleSheetLayoutView="100" workbookViewId="0">
      <selection activeCell="S15" sqref="S15"/>
    </sheetView>
  </sheetViews>
  <sheetFormatPr defaultRowHeight="13.5" x14ac:dyDescent="0.15"/>
  <cols>
    <col min="1" max="1" width="0.125" style="36" customWidth="1"/>
    <col min="2" max="2" width="5" style="36" customWidth="1"/>
    <col min="3" max="3" width="7.375" style="36" customWidth="1"/>
    <col min="4" max="7" width="6" style="36" customWidth="1"/>
    <col min="8" max="8" width="3.5" style="36" customWidth="1"/>
    <col min="9" max="12" width="6" style="36" customWidth="1"/>
    <col min="13" max="13" width="7.5" style="36" customWidth="1"/>
    <col min="14" max="18" width="6" style="36" customWidth="1"/>
    <col min="19" max="16384" width="9" style="36"/>
  </cols>
  <sheetData>
    <row r="1" spans="1:18" x14ac:dyDescent="0.15">
      <c r="A1" s="112"/>
      <c r="B1" s="113" t="s">
        <v>256</v>
      </c>
      <c r="C1" s="113"/>
      <c r="D1" s="113"/>
      <c r="E1" s="113"/>
      <c r="F1" s="113"/>
      <c r="G1" s="113"/>
      <c r="H1" s="113"/>
      <c r="I1" s="113"/>
      <c r="J1" s="112"/>
      <c r="K1" s="112"/>
      <c r="L1" s="112"/>
      <c r="M1" s="112"/>
      <c r="N1" s="112"/>
    </row>
    <row r="3" spans="1:18" ht="22.5" customHeight="1" thickBot="1" x14ac:dyDescent="0.2">
      <c r="A3" s="184"/>
      <c r="B3" s="385" t="s">
        <v>331</v>
      </c>
      <c r="C3" s="385"/>
      <c r="D3" s="385"/>
      <c r="E3" s="385"/>
      <c r="F3" s="385"/>
      <c r="G3" s="385"/>
      <c r="H3" s="385"/>
      <c r="I3" s="385"/>
      <c r="J3" s="385"/>
      <c r="K3" s="385"/>
      <c r="L3" s="385"/>
      <c r="M3" s="385"/>
      <c r="N3" s="385"/>
      <c r="O3" s="385"/>
      <c r="P3" s="385"/>
      <c r="Q3" s="385"/>
      <c r="R3" s="385"/>
    </row>
    <row r="4" spans="1:18" ht="23.25" customHeight="1" thickBot="1" x14ac:dyDescent="0.2">
      <c r="A4" s="59"/>
      <c r="B4" s="245" t="s">
        <v>302</v>
      </c>
      <c r="C4" s="59"/>
      <c r="D4" s="59"/>
      <c r="E4" s="59"/>
      <c r="F4" s="59"/>
      <c r="G4" s="59"/>
      <c r="H4" s="59"/>
      <c r="I4" s="59"/>
      <c r="J4" s="59"/>
      <c r="K4" s="59"/>
      <c r="L4" s="59"/>
      <c r="N4" s="59"/>
      <c r="Q4" s="257">
        <v>2</v>
      </c>
      <c r="R4" s="36" t="s">
        <v>228</v>
      </c>
    </row>
    <row r="5" spans="1:18" ht="18.75" customHeight="1" x14ac:dyDescent="0.15">
      <c r="B5" s="386" t="s">
        <v>303</v>
      </c>
      <c r="C5" s="386"/>
      <c r="D5" s="386"/>
      <c r="E5" s="386"/>
      <c r="F5" s="386"/>
      <c r="G5" s="386"/>
      <c r="H5" s="386"/>
      <c r="I5" s="386"/>
      <c r="J5" s="386"/>
      <c r="K5" s="386"/>
      <c r="L5" s="386"/>
      <c r="M5" s="386"/>
      <c r="N5" s="386"/>
      <c r="O5" s="386"/>
      <c r="P5" s="386"/>
      <c r="Q5" s="386"/>
      <c r="R5" s="386"/>
    </row>
    <row r="6" spans="1:18" ht="18.75" customHeight="1" x14ac:dyDescent="0.15">
      <c r="B6" s="387" t="s">
        <v>304</v>
      </c>
      <c r="C6" s="388"/>
      <c r="D6" s="387" t="s">
        <v>305</v>
      </c>
      <c r="E6" s="389"/>
      <c r="F6" s="389"/>
      <c r="G6" s="389"/>
      <c r="H6" s="388"/>
      <c r="I6" s="387" t="s">
        <v>306</v>
      </c>
      <c r="J6" s="389"/>
      <c r="K6" s="389"/>
      <c r="L6" s="389"/>
      <c r="M6" s="388"/>
      <c r="N6" s="387" t="s">
        <v>307</v>
      </c>
      <c r="O6" s="389"/>
      <c r="P6" s="389"/>
      <c r="Q6" s="389"/>
      <c r="R6" s="388"/>
    </row>
    <row r="7" spans="1:18" ht="33.75" customHeight="1" x14ac:dyDescent="0.15">
      <c r="B7" s="390" t="s">
        <v>67</v>
      </c>
      <c r="C7" s="391"/>
      <c r="D7" s="392" t="s">
        <v>308</v>
      </c>
      <c r="E7" s="393"/>
      <c r="F7" s="393"/>
      <c r="G7" s="393"/>
      <c r="H7" s="394"/>
      <c r="I7" s="395" t="str">
        <f>TEXT(IF(Q4=1,研修記録シート提出日時!G4,研修記録シート提出日時!G13),"ggge年m月d日(aaa)")&amp; CHAR(10)&amp;"　　　　　～" &amp;TEXT(IF(Q4=1,研修記録シート提出日時!G5,研修記録シート提出日時!G14),"m月d日(aaa)")</f>
        <v>令和2年5月25日(月)
　　　　　～5月31日(日)</v>
      </c>
      <c r="J7" s="396"/>
      <c r="K7" s="396"/>
      <c r="L7" s="396"/>
      <c r="M7" s="397"/>
      <c r="N7" s="398" t="s">
        <v>309</v>
      </c>
      <c r="O7" s="399"/>
      <c r="P7" s="399"/>
      <c r="Q7" s="399"/>
      <c r="R7" s="400"/>
    </row>
    <row r="8" spans="1:18" ht="24" customHeight="1" x14ac:dyDescent="0.15">
      <c r="B8" s="401" t="s">
        <v>310</v>
      </c>
      <c r="C8" s="402"/>
      <c r="D8" s="405" t="s">
        <v>311</v>
      </c>
      <c r="E8" s="406"/>
      <c r="F8" s="406"/>
      <c r="G8" s="406"/>
      <c r="H8" s="407"/>
      <c r="I8" s="411" t="s">
        <v>312</v>
      </c>
      <c r="J8" s="412"/>
      <c r="K8" s="412"/>
      <c r="L8" s="412"/>
      <c r="M8" s="413"/>
      <c r="N8" s="417" t="s">
        <v>313</v>
      </c>
      <c r="O8" s="418"/>
      <c r="P8" s="418"/>
      <c r="Q8" s="418"/>
      <c r="R8" s="419"/>
    </row>
    <row r="9" spans="1:18" ht="24" customHeight="1" x14ac:dyDescent="0.15">
      <c r="B9" s="403"/>
      <c r="C9" s="404"/>
      <c r="D9" s="408"/>
      <c r="E9" s="409"/>
      <c r="F9" s="409"/>
      <c r="G9" s="409"/>
      <c r="H9" s="410"/>
      <c r="I9" s="414"/>
      <c r="J9" s="415"/>
      <c r="K9" s="415"/>
      <c r="L9" s="415"/>
      <c r="M9" s="416"/>
      <c r="N9" s="420"/>
      <c r="O9" s="421"/>
      <c r="P9" s="421"/>
      <c r="Q9" s="421"/>
      <c r="R9" s="422"/>
    </row>
    <row r="10" spans="1:18" ht="18.75" customHeight="1" x14ac:dyDescent="0.15">
      <c r="B10" s="423" t="s">
        <v>314</v>
      </c>
      <c r="C10" s="424"/>
      <c r="D10" s="405" t="s">
        <v>315</v>
      </c>
      <c r="E10" s="406"/>
      <c r="F10" s="406"/>
      <c r="G10" s="406"/>
      <c r="H10" s="407"/>
      <c r="I10" s="427" t="str">
        <f>TEXT(IF(Q4=1,研修記録シート提出日時!G6,研修記録シート提出日時!G15),"ggge年m月d日(aaa)")&amp; CHAR(10)&amp;"　　　　　～" &amp;TEXT(IF(Q4=1,研修記録シート提出日時!G7,研修記録シート提出日時!G16),"m月d日(aaa)")</f>
        <v>令和2年9月5日(土)
　　　　　～9月18日(金)</v>
      </c>
      <c r="J10" s="428"/>
      <c r="K10" s="428"/>
      <c r="L10" s="428"/>
      <c r="M10" s="429"/>
      <c r="N10" s="405" t="s">
        <v>316</v>
      </c>
      <c r="O10" s="433"/>
      <c r="P10" s="433"/>
      <c r="Q10" s="433"/>
      <c r="R10" s="434"/>
    </row>
    <row r="11" spans="1:18" ht="18.75" customHeight="1" x14ac:dyDescent="0.15">
      <c r="B11" s="425"/>
      <c r="C11" s="426"/>
      <c r="D11" s="408"/>
      <c r="E11" s="409"/>
      <c r="F11" s="409"/>
      <c r="G11" s="409"/>
      <c r="H11" s="410"/>
      <c r="I11" s="430"/>
      <c r="J11" s="431"/>
      <c r="K11" s="431"/>
      <c r="L11" s="431"/>
      <c r="M11" s="432"/>
      <c r="N11" s="435"/>
      <c r="O11" s="436"/>
      <c r="P11" s="436"/>
      <c r="Q11" s="436"/>
      <c r="R11" s="437"/>
    </row>
    <row r="12" spans="1:18" ht="33.75" customHeight="1" x14ac:dyDescent="0.15">
      <c r="B12" s="390" t="s">
        <v>317</v>
      </c>
      <c r="C12" s="391"/>
      <c r="D12" s="392" t="s">
        <v>308</v>
      </c>
      <c r="E12" s="441"/>
      <c r="F12" s="441"/>
      <c r="G12" s="441"/>
      <c r="H12" s="442"/>
      <c r="I12" s="443" t="str">
        <f>TEXT(IF(Q4=1,研修記録シート提出日時!G8,研修記録シート提出日時!G17),"ggge年m月d日(aaa)")&amp; CHAR(10)&amp;"　　　　　～" &amp;TEXT(IF(Q4=1,研修記録シート提出日時!G9,研修記録シート提出日時!G18),"m月d日(aaa)")</f>
        <v>令和2年12月7日(月)
　　　　　～12月13日(日)</v>
      </c>
      <c r="J12" s="444"/>
      <c r="K12" s="444"/>
      <c r="L12" s="444"/>
      <c r="M12" s="445"/>
      <c r="N12" s="438"/>
      <c r="O12" s="439"/>
      <c r="P12" s="439"/>
      <c r="Q12" s="439"/>
      <c r="R12" s="440"/>
    </row>
    <row r="13" spans="1:18" customFormat="1" ht="28.5" customHeight="1" x14ac:dyDescent="0.15">
      <c r="A13" s="59"/>
      <c r="B13" s="59" t="s">
        <v>333</v>
      </c>
      <c r="C13" s="59"/>
      <c r="D13" s="59"/>
      <c r="E13" s="59"/>
      <c r="F13" s="59"/>
      <c r="G13" s="59"/>
      <c r="H13" s="59"/>
      <c r="I13" s="59"/>
      <c r="J13" s="59"/>
      <c r="K13" s="59"/>
      <c r="L13" s="59"/>
      <c r="M13" s="59"/>
      <c r="N13" s="59"/>
      <c r="O13" s="36"/>
      <c r="P13" s="36"/>
      <c r="Q13" s="36"/>
      <c r="R13" s="36"/>
    </row>
    <row r="14" spans="1:18" customFormat="1" ht="28.5" customHeight="1" x14ac:dyDescent="0.15">
      <c r="A14" s="59"/>
      <c r="B14" s="446" t="s">
        <v>167</v>
      </c>
      <c r="C14" s="446"/>
      <c r="D14" s="446"/>
      <c r="E14" s="446"/>
      <c r="F14" s="446"/>
      <c r="G14" s="446"/>
      <c r="H14" s="446"/>
      <c r="I14" s="446"/>
      <c r="J14" s="446"/>
      <c r="K14" s="446"/>
      <c r="L14" s="446"/>
      <c r="M14" s="446"/>
      <c r="N14" s="446" t="s">
        <v>257</v>
      </c>
      <c r="O14" s="446"/>
      <c r="P14" s="446" t="s">
        <v>332</v>
      </c>
      <c r="Q14" s="446"/>
      <c r="R14" s="446"/>
    </row>
    <row r="15" spans="1:18" customFormat="1" ht="31.5" customHeight="1" x14ac:dyDescent="0.15">
      <c r="A15" s="200" t="s">
        <v>232</v>
      </c>
      <c r="B15" s="256" t="s">
        <v>65</v>
      </c>
      <c r="C15" s="447" t="s">
        <v>148</v>
      </c>
      <c r="D15" s="447"/>
      <c r="E15" s="447"/>
      <c r="F15" s="447"/>
      <c r="G15" s="447"/>
      <c r="H15" s="447"/>
      <c r="I15" s="447"/>
      <c r="J15" s="447"/>
      <c r="K15" s="447"/>
      <c r="L15" s="447"/>
      <c r="M15" s="447"/>
      <c r="N15" s="448" t="str">
        <f>IF($Q$4=1,TEXT(研修記録シート提出日時!E4,"m月d日"),TEXT(研修記録シート提出日時!E13,"m月d日"))</f>
        <v>6月19日</v>
      </c>
      <c r="O15" s="449"/>
      <c r="P15" s="450" t="s">
        <v>318</v>
      </c>
      <c r="Q15" s="451"/>
      <c r="R15" s="452"/>
    </row>
    <row r="16" spans="1:18" customFormat="1" ht="31.5" customHeight="1" x14ac:dyDescent="0.15">
      <c r="A16" s="200" t="s">
        <v>160</v>
      </c>
      <c r="B16" s="255" t="s">
        <v>142</v>
      </c>
      <c r="C16" s="453" t="s">
        <v>277</v>
      </c>
      <c r="D16" s="453"/>
      <c r="E16" s="453"/>
      <c r="F16" s="453"/>
      <c r="G16" s="453"/>
      <c r="H16" s="453"/>
      <c r="I16" s="453"/>
      <c r="J16" s="453"/>
      <c r="K16" s="453"/>
      <c r="L16" s="453"/>
      <c r="M16" s="453"/>
      <c r="N16" s="454" t="str">
        <f>IF($Q$4=1,TEXT(研修記録シート提出日時!E5,"m月d日"),TEXT(研修記録シート提出日時!E14,"m月d日"))</f>
        <v>7月20日</v>
      </c>
      <c r="O16" s="455"/>
      <c r="P16" s="456">
        <f>IF(Q4=1,研修記録シート提出日時!G4,研修記録シート提出日時!G13)</f>
        <v>43976</v>
      </c>
      <c r="Q16" s="457"/>
      <c r="R16" s="458"/>
    </row>
    <row r="17" spans="1:18" customFormat="1" ht="31.5" customHeight="1" x14ac:dyDescent="0.15">
      <c r="A17" s="200" t="s">
        <v>235</v>
      </c>
      <c r="B17" s="255" t="s">
        <v>143</v>
      </c>
      <c r="C17" s="459" t="s">
        <v>278</v>
      </c>
      <c r="D17" s="459"/>
      <c r="E17" s="459"/>
      <c r="F17" s="459"/>
      <c r="G17" s="459"/>
      <c r="H17" s="459"/>
      <c r="I17" s="459"/>
      <c r="J17" s="459"/>
      <c r="K17" s="459"/>
      <c r="L17" s="459"/>
      <c r="M17" s="459"/>
      <c r="N17" s="454" t="str">
        <f>IF($Q$4=1,TEXT(研修記録シート提出日時!E6,"m月d日"),TEXT(研修記録シート提出日時!E15,"m月d日"))</f>
        <v>7月20日</v>
      </c>
      <c r="O17" s="455"/>
      <c r="P17" s="460" t="str">
        <f>"～"&amp;TEXT(IF(Q4=1,研修記録シート提出日時!G5,研修記録シート提出日時!G14),"m月ｄ日")</f>
        <v>～5月31日</v>
      </c>
      <c r="Q17" s="461"/>
      <c r="R17" s="462"/>
    </row>
    <row r="18" spans="1:18" customFormat="1" ht="31.5" customHeight="1" x14ac:dyDescent="0.15">
      <c r="A18" s="200" t="s">
        <v>237</v>
      </c>
      <c r="B18" s="255" t="s">
        <v>144</v>
      </c>
      <c r="C18" s="459" t="s">
        <v>279</v>
      </c>
      <c r="D18" s="459"/>
      <c r="E18" s="459"/>
      <c r="F18" s="459"/>
      <c r="G18" s="459"/>
      <c r="H18" s="459"/>
      <c r="I18" s="459"/>
      <c r="J18" s="459"/>
      <c r="K18" s="459"/>
      <c r="L18" s="459"/>
      <c r="M18" s="459"/>
      <c r="N18" s="454" t="str">
        <f>IF($Q$4=1,TEXT(研修記録シート提出日時!E7,"m月d日"),TEXT(研修記録シート提出日時!E16,"m月d日"))</f>
        <v>6月19日</v>
      </c>
      <c r="O18" s="455"/>
      <c r="P18" s="463" t="s">
        <v>319</v>
      </c>
      <c r="Q18" s="464"/>
      <c r="R18" s="465"/>
    </row>
    <row r="19" spans="1:18" customFormat="1" ht="31.5" customHeight="1" x14ac:dyDescent="0.15">
      <c r="A19" s="200" t="s">
        <v>239</v>
      </c>
      <c r="B19" s="255" t="s">
        <v>145</v>
      </c>
      <c r="C19" s="459" t="s">
        <v>280</v>
      </c>
      <c r="D19" s="459"/>
      <c r="E19" s="459"/>
      <c r="F19" s="459"/>
      <c r="G19" s="459"/>
      <c r="H19" s="459"/>
      <c r="I19" s="459"/>
      <c r="J19" s="459"/>
      <c r="K19" s="459"/>
      <c r="L19" s="459"/>
      <c r="M19" s="459"/>
      <c r="N19" s="454" t="str">
        <f>IF($Q$4=1,TEXT(研修記録シート提出日時!E8,"m月d日"),TEXT(研修記録シート提出日時!E17,"m月d日"))</f>
        <v>7月20日</v>
      </c>
      <c r="O19" s="455"/>
      <c r="P19" s="456">
        <f>IF(Q4=1,研修記録シート提出日時!G6,研修記録シート提出日時!G15)</f>
        <v>44079</v>
      </c>
      <c r="Q19" s="457"/>
      <c r="R19" s="458"/>
    </row>
    <row r="20" spans="1:18" customFormat="1" ht="31.5" customHeight="1" x14ac:dyDescent="0.15">
      <c r="A20" s="200" t="s">
        <v>241</v>
      </c>
      <c r="B20" s="255" t="s">
        <v>146</v>
      </c>
      <c r="C20" s="459" t="s">
        <v>281</v>
      </c>
      <c r="D20" s="459"/>
      <c r="E20" s="459"/>
      <c r="F20" s="459"/>
      <c r="G20" s="459"/>
      <c r="H20" s="459"/>
      <c r="I20" s="459"/>
      <c r="J20" s="459"/>
      <c r="K20" s="459"/>
      <c r="L20" s="459"/>
      <c r="M20" s="459"/>
      <c r="N20" s="454" t="str">
        <f>IF($Q$4=1,TEXT(研修記録シート提出日時!E9,"m月d日"),TEXT(研修記録シート提出日時!E18,"m月d日"))</f>
        <v>7月20日</v>
      </c>
      <c r="O20" s="455"/>
      <c r="P20" s="460" t="str">
        <f>"～"&amp;TEXT(IF(Q4=1,研修記録シート提出日時!G7,研修記録シート提出日時!G16),"m月ｄ日")</f>
        <v>～9月18日</v>
      </c>
      <c r="Q20" s="461"/>
      <c r="R20" s="462"/>
    </row>
    <row r="21" spans="1:18" customFormat="1" ht="31.5" customHeight="1" x14ac:dyDescent="0.15">
      <c r="A21" s="200" t="s">
        <v>242</v>
      </c>
      <c r="B21" s="255" t="s">
        <v>147</v>
      </c>
      <c r="C21" s="459" t="s">
        <v>282</v>
      </c>
      <c r="D21" s="459"/>
      <c r="E21" s="459"/>
      <c r="F21" s="459"/>
      <c r="G21" s="459"/>
      <c r="H21" s="459"/>
      <c r="I21" s="459"/>
      <c r="J21" s="459"/>
      <c r="K21" s="459"/>
      <c r="L21" s="459"/>
      <c r="M21" s="459"/>
      <c r="N21" s="454" t="str">
        <f>IF($Q$4=1,TEXT(研修記録シート提出日時!E10,"m月d日"),TEXT(研修記録シート提出日時!E19,"m月d日"))</f>
        <v>6月19日</v>
      </c>
      <c r="O21" s="455"/>
      <c r="P21" s="466" t="s">
        <v>320</v>
      </c>
      <c r="Q21" s="467"/>
      <c r="R21" s="468"/>
    </row>
    <row r="22" spans="1:18" customFormat="1" ht="31.5" customHeight="1" x14ac:dyDescent="0.15">
      <c r="A22" s="200" t="s">
        <v>243</v>
      </c>
      <c r="B22" s="255" t="s">
        <v>252</v>
      </c>
      <c r="C22" s="459" t="s">
        <v>334</v>
      </c>
      <c r="D22" s="459"/>
      <c r="E22" s="459"/>
      <c r="F22" s="459"/>
      <c r="G22" s="459"/>
      <c r="H22" s="459"/>
      <c r="I22" s="459"/>
      <c r="J22" s="459"/>
      <c r="K22" s="459"/>
      <c r="L22" s="459"/>
      <c r="M22" s="459"/>
      <c r="N22" s="454" t="str">
        <f>IF($Q$4=1,TEXT(研修記録シート提出日時!E11,"m月d日"),TEXT(研修記録シート提出日時!E20,"m月d日"))</f>
        <v>7月20日</v>
      </c>
      <c r="O22" s="455"/>
      <c r="P22" s="456">
        <f>IF(Q4=1,研修記録シート提出日時!G8,研修記録シート提出日時!G17)</f>
        <v>44172</v>
      </c>
      <c r="Q22" s="457"/>
      <c r="R22" s="458"/>
    </row>
    <row r="23" spans="1:18" customFormat="1" ht="31.5" customHeight="1" x14ac:dyDescent="0.15">
      <c r="A23" s="200" t="s">
        <v>267</v>
      </c>
      <c r="B23" s="108" t="s">
        <v>100</v>
      </c>
      <c r="C23" s="472" t="s">
        <v>283</v>
      </c>
      <c r="D23" s="472"/>
      <c r="E23" s="472"/>
      <c r="F23" s="472"/>
      <c r="G23" s="472"/>
      <c r="H23" s="472"/>
      <c r="I23" s="472"/>
      <c r="J23" s="472"/>
      <c r="K23" s="472"/>
      <c r="L23" s="472"/>
      <c r="M23" s="472"/>
      <c r="N23" s="473" t="str">
        <f>IF($Q$4=1,TEXT(研修記録シート提出日時!E12,"m月d日"),TEXT(研修記録シート提出日時!E21,"m月d日"))</f>
        <v>受講後メール</v>
      </c>
      <c r="O23" s="474"/>
      <c r="P23" s="475" t="str">
        <f>"～"&amp;TEXT(IF(Q4=1,研修記録シート提出日時!G9,研修記録シート提出日時!G18),"m月ｄ日")</f>
        <v>～12月13日</v>
      </c>
      <c r="Q23" s="476"/>
      <c r="R23" s="477"/>
    </row>
    <row r="24" spans="1:18" ht="27" customHeight="1" x14ac:dyDescent="0.15">
      <c r="B24" s="246" t="s">
        <v>321</v>
      </c>
      <c r="C24" s="214"/>
      <c r="D24" s="214"/>
      <c r="E24" s="214"/>
      <c r="F24" s="258"/>
      <c r="G24" s="258"/>
      <c r="H24" s="258"/>
      <c r="I24" s="258"/>
      <c r="J24" s="258"/>
      <c r="K24" s="214"/>
      <c r="L24" s="214"/>
      <c r="M24" s="214"/>
      <c r="N24" s="214"/>
      <c r="O24" s="214"/>
      <c r="P24" s="214"/>
      <c r="Q24" s="214"/>
    </row>
    <row r="25" spans="1:18" ht="21.75" customHeight="1" x14ac:dyDescent="0.15">
      <c r="B25" s="247" t="s">
        <v>322</v>
      </c>
      <c r="C25" s="469" t="s">
        <v>323</v>
      </c>
      <c r="D25" s="469"/>
      <c r="E25" s="469"/>
      <c r="F25" s="469"/>
      <c r="G25" s="470" t="s">
        <v>324</v>
      </c>
      <c r="H25" s="470"/>
      <c r="I25" s="470"/>
      <c r="J25" s="470"/>
      <c r="K25" s="470"/>
      <c r="L25" s="470"/>
      <c r="M25" s="470"/>
      <c r="N25" s="470"/>
      <c r="O25" s="470"/>
      <c r="P25" s="470"/>
      <c r="Q25" s="470"/>
      <c r="R25" s="470"/>
    </row>
    <row r="26" spans="1:18" ht="21.75" customHeight="1" x14ac:dyDescent="0.15">
      <c r="B26" s="247" t="s">
        <v>325</v>
      </c>
      <c r="C26" s="469" t="s">
        <v>326</v>
      </c>
      <c r="D26" s="469"/>
      <c r="E26" s="469"/>
      <c r="F26" s="469"/>
      <c r="G26" s="470"/>
      <c r="H26" s="470"/>
      <c r="I26" s="470"/>
      <c r="J26" s="470"/>
      <c r="K26" s="470"/>
      <c r="L26" s="470"/>
      <c r="M26" s="470"/>
      <c r="N26" s="470"/>
      <c r="O26" s="470"/>
      <c r="P26" s="470"/>
      <c r="Q26" s="470"/>
      <c r="R26" s="470"/>
    </row>
    <row r="27" spans="1:18" ht="24" customHeight="1" x14ac:dyDescent="0.15">
      <c r="B27" s="245" t="s">
        <v>327</v>
      </c>
      <c r="C27" s="240"/>
      <c r="D27" s="248"/>
      <c r="E27" s="248"/>
      <c r="F27" s="248"/>
      <c r="G27" s="248"/>
      <c r="H27" s="248"/>
      <c r="I27" s="249"/>
      <c r="J27" s="249"/>
      <c r="K27" s="249"/>
      <c r="L27" s="249"/>
      <c r="M27" s="249"/>
      <c r="N27" s="250"/>
      <c r="O27" s="250"/>
      <c r="P27" s="250"/>
      <c r="Q27" s="250"/>
      <c r="R27" s="250"/>
    </row>
    <row r="28" spans="1:18" ht="12.75" customHeight="1" x14ac:dyDescent="0.15">
      <c r="B28" s="214" t="s">
        <v>328</v>
      </c>
      <c r="C28" s="214"/>
      <c r="D28" s="214"/>
      <c r="E28" s="214"/>
      <c r="F28" s="214"/>
      <c r="G28" s="214"/>
      <c r="H28" s="214"/>
      <c r="I28" s="214"/>
      <c r="J28" s="214"/>
      <c r="K28" s="214"/>
      <c r="L28" s="214"/>
      <c r="M28" s="214"/>
      <c r="N28" s="214"/>
      <c r="O28" s="214"/>
      <c r="P28" s="214"/>
      <c r="Q28" s="214"/>
      <c r="R28" s="214"/>
    </row>
    <row r="29" spans="1:18" ht="18" customHeight="1" x14ac:dyDescent="0.15">
      <c r="B29" s="251" t="s">
        <v>329</v>
      </c>
      <c r="C29" s="252"/>
      <c r="D29" s="252"/>
      <c r="E29" s="252"/>
      <c r="F29" s="252"/>
      <c r="G29" s="252"/>
      <c r="H29" s="252"/>
      <c r="I29" s="252"/>
      <c r="J29" s="252"/>
      <c r="K29" s="252"/>
      <c r="L29" s="252"/>
      <c r="M29" s="252"/>
      <c r="N29" s="253"/>
      <c r="O29" s="253"/>
      <c r="P29" s="214"/>
      <c r="Q29" s="254"/>
    </row>
    <row r="30" spans="1:18" ht="28.5" customHeight="1" x14ac:dyDescent="0.15">
      <c r="B30" s="471" t="s">
        <v>330</v>
      </c>
      <c r="C30" s="471"/>
      <c r="D30" s="471"/>
      <c r="E30" s="471"/>
      <c r="F30" s="471"/>
      <c r="G30" s="471"/>
      <c r="H30" s="471"/>
      <c r="I30" s="471"/>
      <c r="J30" s="471"/>
      <c r="K30" s="471"/>
      <c r="L30" s="471"/>
      <c r="M30" s="471"/>
      <c r="N30" s="471"/>
      <c r="O30" s="471"/>
      <c r="P30" s="471"/>
      <c r="Q30" s="471"/>
      <c r="R30" s="471"/>
    </row>
    <row r="31" spans="1:18" customFormat="1" x14ac:dyDescent="0.15">
      <c r="A31" s="113"/>
      <c r="B31" s="114"/>
      <c r="C31" s="114"/>
      <c r="D31" s="114"/>
      <c r="E31" s="114"/>
      <c r="F31" s="114"/>
      <c r="G31" s="114"/>
      <c r="H31" s="114"/>
      <c r="I31" s="114"/>
      <c r="J31" s="139"/>
      <c r="K31" s="139"/>
      <c r="L31" s="139"/>
      <c r="M31" s="114"/>
      <c r="N31" s="113"/>
    </row>
    <row r="32" spans="1:18" customFormat="1" x14ac:dyDescent="0.15">
      <c r="A32" s="112"/>
      <c r="B32" s="112"/>
      <c r="C32" s="112"/>
      <c r="D32" s="112"/>
      <c r="E32" s="112"/>
      <c r="F32" s="112"/>
      <c r="G32" s="112"/>
      <c r="H32" s="112"/>
      <c r="I32" s="112"/>
      <c r="J32" s="112"/>
      <c r="K32" s="112"/>
      <c r="L32" s="112"/>
      <c r="M32" s="112"/>
      <c r="N32" s="112"/>
    </row>
    <row r="33" spans="1:14" customFormat="1" x14ac:dyDescent="0.15">
      <c r="A33" s="112"/>
      <c r="B33" s="112"/>
      <c r="C33" s="112"/>
      <c r="D33" s="112"/>
      <c r="E33" s="112"/>
      <c r="F33" s="112"/>
      <c r="G33" s="112"/>
      <c r="H33" s="112"/>
      <c r="I33" s="112"/>
      <c r="J33" s="112"/>
      <c r="K33" s="112"/>
      <c r="L33" s="112"/>
      <c r="M33" s="112"/>
      <c r="N33" s="112"/>
    </row>
    <row r="34" spans="1:14" customFormat="1" x14ac:dyDescent="0.15">
      <c r="A34" s="112"/>
      <c r="B34" s="112"/>
      <c r="C34" s="112"/>
      <c r="D34" s="112"/>
      <c r="E34" s="112"/>
      <c r="F34" s="112"/>
      <c r="G34" s="112"/>
      <c r="H34" s="112"/>
      <c r="I34" s="112"/>
      <c r="J34" s="140"/>
      <c r="K34" s="140"/>
      <c r="L34" s="140"/>
      <c r="M34" s="112"/>
      <c r="N34" s="112"/>
    </row>
    <row r="35" spans="1:14" customFormat="1" x14ac:dyDescent="0.15">
      <c r="A35" s="112"/>
      <c r="B35" s="112"/>
      <c r="C35" s="112"/>
      <c r="D35" s="112"/>
      <c r="E35" s="112"/>
      <c r="F35" s="112"/>
      <c r="G35" s="112"/>
      <c r="H35" s="112"/>
      <c r="I35" s="112"/>
      <c r="J35" s="112"/>
      <c r="K35" s="112"/>
      <c r="L35" s="112"/>
      <c r="M35" s="112"/>
      <c r="N35" s="112"/>
    </row>
    <row r="36" spans="1:14" customFormat="1" x14ac:dyDescent="0.15">
      <c r="A36" s="112"/>
      <c r="B36" s="112"/>
      <c r="C36" s="112"/>
      <c r="D36" s="112"/>
      <c r="E36" s="112"/>
      <c r="F36" s="112"/>
      <c r="G36" s="112"/>
      <c r="H36" s="112"/>
      <c r="I36" s="112"/>
      <c r="J36" s="112"/>
      <c r="K36" s="112"/>
      <c r="L36" s="112"/>
      <c r="M36" s="112"/>
      <c r="N36" s="112"/>
    </row>
    <row r="37" spans="1:14" customFormat="1" x14ac:dyDescent="0.15">
      <c r="A37" s="112"/>
      <c r="B37" s="112"/>
      <c r="C37" s="112"/>
      <c r="D37" s="112"/>
      <c r="E37" s="112"/>
      <c r="F37" s="112"/>
      <c r="G37" s="112"/>
      <c r="H37" s="112"/>
      <c r="I37" s="112"/>
      <c r="J37" s="112"/>
      <c r="K37" s="112"/>
      <c r="L37" s="112"/>
      <c r="M37" s="112"/>
      <c r="N37" s="112"/>
    </row>
    <row r="38" spans="1:14" customFormat="1" x14ac:dyDescent="0.15">
      <c r="A38" s="112"/>
      <c r="B38" s="112"/>
      <c r="C38" s="112"/>
      <c r="D38" s="112"/>
      <c r="E38" s="112"/>
      <c r="F38" s="112"/>
      <c r="G38" s="112"/>
      <c r="H38" s="112"/>
      <c r="I38" s="112"/>
      <c r="J38" s="112"/>
      <c r="K38" s="112"/>
      <c r="L38" s="112"/>
      <c r="M38" s="112"/>
      <c r="N38" s="112"/>
    </row>
    <row r="39" spans="1:14" customFormat="1" x14ac:dyDescent="0.15">
      <c r="A39" s="112"/>
      <c r="B39" s="112"/>
      <c r="C39" s="112"/>
      <c r="D39" s="112"/>
      <c r="E39" s="112"/>
      <c r="F39" s="112"/>
      <c r="G39" s="112"/>
      <c r="H39" s="112"/>
      <c r="I39" s="112"/>
      <c r="J39" s="112"/>
      <c r="K39" s="112"/>
      <c r="L39" s="112"/>
      <c r="M39" s="112"/>
      <c r="N39" s="112"/>
    </row>
    <row r="40" spans="1:14" customFormat="1" x14ac:dyDescent="0.15">
      <c r="A40" s="112"/>
      <c r="B40" s="112"/>
      <c r="C40" s="112"/>
      <c r="D40" s="112"/>
      <c r="E40" s="112"/>
      <c r="F40" s="112"/>
      <c r="G40" s="112"/>
      <c r="H40" s="112"/>
      <c r="I40" s="112"/>
      <c r="J40" s="112"/>
      <c r="K40" s="112"/>
      <c r="L40" s="112"/>
      <c r="M40" s="112"/>
      <c r="N40" s="112"/>
    </row>
    <row r="41" spans="1:14" customFormat="1" x14ac:dyDescent="0.15">
      <c r="A41" s="112"/>
      <c r="B41" s="112"/>
      <c r="C41" s="112"/>
      <c r="D41" s="112"/>
      <c r="E41" s="112"/>
      <c r="F41" s="112"/>
      <c r="G41" s="112"/>
      <c r="H41" s="112"/>
      <c r="I41" s="112"/>
      <c r="J41" s="112"/>
      <c r="K41" s="112"/>
      <c r="L41" s="112"/>
      <c r="M41" s="112"/>
      <c r="N41" s="112"/>
    </row>
    <row r="42" spans="1:14" customFormat="1" x14ac:dyDescent="0.15">
      <c r="A42" s="112"/>
      <c r="B42" s="112"/>
      <c r="C42" s="112"/>
      <c r="D42" s="112"/>
      <c r="E42" s="112"/>
      <c r="F42" s="112"/>
      <c r="G42" s="112"/>
      <c r="H42" s="112"/>
      <c r="I42" s="112"/>
      <c r="J42" s="112"/>
      <c r="K42" s="112"/>
      <c r="L42" s="112"/>
      <c r="M42" s="112"/>
      <c r="N42" s="112"/>
    </row>
    <row r="43" spans="1:14" customFormat="1" x14ac:dyDescent="0.15">
      <c r="A43" s="112"/>
      <c r="B43" s="112"/>
      <c r="C43" s="112"/>
      <c r="D43" s="112"/>
      <c r="E43" s="112"/>
      <c r="F43" s="112"/>
      <c r="G43" s="112"/>
      <c r="H43" s="112"/>
      <c r="I43" s="112"/>
      <c r="J43" s="112"/>
      <c r="K43" s="112"/>
      <c r="L43" s="112"/>
      <c r="M43" s="112"/>
      <c r="N43" s="112"/>
    </row>
    <row r="44" spans="1:14" customFormat="1" x14ac:dyDescent="0.15">
      <c r="A44" s="112"/>
      <c r="B44" s="112"/>
      <c r="C44" s="112"/>
      <c r="D44" s="112"/>
      <c r="E44" s="112"/>
      <c r="F44" s="112"/>
      <c r="G44" s="112"/>
      <c r="H44" s="112"/>
      <c r="I44" s="112"/>
      <c r="J44" s="112"/>
      <c r="K44" s="112"/>
      <c r="L44" s="112"/>
      <c r="M44" s="112"/>
      <c r="N44" s="112"/>
    </row>
    <row r="45" spans="1:14" customFormat="1" x14ac:dyDescent="0.15">
      <c r="A45" s="112"/>
      <c r="B45" s="112"/>
      <c r="C45" s="112"/>
      <c r="D45" s="112"/>
      <c r="E45" s="112"/>
      <c r="F45" s="112"/>
      <c r="G45" s="112"/>
      <c r="H45" s="112"/>
      <c r="I45" s="112"/>
      <c r="J45" s="112"/>
      <c r="K45" s="112"/>
      <c r="L45" s="112"/>
      <c r="M45" s="112"/>
      <c r="N45" s="112"/>
    </row>
    <row r="46" spans="1:14" customFormat="1" x14ac:dyDescent="0.15">
      <c r="A46" s="112"/>
      <c r="B46" s="112"/>
      <c r="C46" s="112"/>
      <c r="D46" s="112"/>
      <c r="E46" s="112"/>
      <c r="F46" s="112"/>
      <c r="G46" s="112"/>
      <c r="H46" s="112"/>
      <c r="I46" s="112"/>
      <c r="J46" s="112"/>
      <c r="K46" s="112"/>
      <c r="L46" s="112"/>
      <c r="M46" s="112"/>
      <c r="N46" s="112"/>
    </row>
    <row r="47" spans="1:14" customFormat="1" x14ac:dyDescent="0.15">
      <c r="A47" s="112"/>
      <c r="B47" s="112"/>
      <c r="C47" s="112"/>
      <c r="D47" s="112"/>
      <c r="E47" s="112"/>
      <c r="F47" s="112"/>
      <c r="G47" s="112"/>
      <c r="H47" s="112"/>
      <c r="I47" s="112"/>
      <c r="J47" s="112"/>
      <c r="K47" s="112"/>
      <c r="L47" s="112"/>
      <c r="M47" s="112"/>
      <c r="N47" s="112"/>
    </row>
    <row r="48" spans="1:14" customFormat="1" x14ac:dyDescent="0.15">
      <c r="A48" s="112"/>
      <c r="B48" s="112"/>
      <c r="C48" s="112"/>
      <c r="D48" s="112"/>
      <c r="E48" s="112"/>
      <c r="F48" s="112"/>
      <c r="G48" s="112"/>
      <c r="H48" s="112"/>
      <c r="I48" s="112"/>
      <c r="J48" s="112"/>
      <c r="K48" s="112"/>
      <c r="L48" s="112"/>
      <c r="M48" s="112"/>
      <c r="N48" s="112"/>
    </row>
    <row r="49" spans="1:18" customFormat="1" x14ac:dyDescent="0.15">
      <c r="A49" s="112"/>
      <c r="B49" s="112"/>
      <c r="C49" s="112"/>
      <c r="D49" s="112"/>
      <c r="E49" s="112"/>
      <c r="F49" s="112"/>
      <c r="G49" s="112"/>
      <c r="H49" s="112"/>
      <c r="I49" s="112"/>
      <c r="J49" s="112"/>
      <c r="K49" s="112"/>
      <c r="L49" s="112"/>
      <c r="M49" s="112"/>
      <c r="N49" s="112"/>
      <c r="O49" s="36"/>
      <c r="P49" s="36"/>
      <c r="Q49" s="36"/>
      <c r="R49" s="36"/>
    </row>
  </sheetData>
  <mergeCells count="55">
    <mergeCell ref="C25:F25"/>
    <mergeCell ref="G25:R26"/>
    <mergeCell ref="C26:F26"/>
    <mergeCell ref="B30:R30"/>
    <mergeCell ref="C22:M22"/>
    <mergeCell ref="N22:O22"/>
    <mergeCell ref="P22:R22"/>
    <mergeCell ref="C23:M23"/>
    <mergeCell ref="N23:O23"/>
    <mergeCell ref="P23:R23"/>
    <mergeCell ref="C20:M20"/>
    <mergeCell ref="N20:O20"/>
    <mergeCell ref="P20:R20"/>
    <mergeCell ref="C21:M21"/>
    <mergeCell ref="N21:O21"/>
    <mergeCell ref="P21:R21"/>
    <mergeCell ref="C18:M18"/>
    <mergeCell ref="N18:O18"/>
    <mergeCell ref="P18:R18"/>
    <mergeCell ref="C19:M19"/>
    <mergeCell ref="N19:O19"/>
    <mergeCell ref="P19:R19"/>
    <mergeCell ref="C16:M16"/>
    <mergeCell ref="N16:O16"/>
    <mergeCell ref="P16:R16"/>
    <mergeCell ref="C17:M17"/>
    <mergeCell ref="N17:O17"/>
    <mergeCell ref="P17:R17"/>
    <mergeCell ref="B14:M14"/>
    <mergeCell ref="N14:O14"/>
    <mergeCell ref="P14:R14"/>
    <mergeCell ref="C15:M15"/>
    <mergeCell ref="N15:O15"/>
    <mergeCell ref="P15:R15"/>
    <mergeCell ref="B10:C11"/>
    <mergeCell ref="D10:H11"/>
    <mergeCell ref="I10:M11"/>
    <mergeCell ref="N10:R12"/>
    <mergeCell ref="B12:C12"/>
    <mergeCell ref="D12:H12"/>
    <mergeCell ref="I12:M12"/>
    <mergeCell ref="B7:C7"/>
    <mergeCell ref="D7:H7"/>
    <mergeCell ref="I7:M7"/>
    <mergeCell ref="N7:R7"/>
    <mergeCell ref="B8:C9"/>
    <mergeCell ref="D8:H9"/>
    <mergeCell ref="I8:M9"/>
    <mergeCell ref="N8:R9"/>
    <mergeCell ref="B3:R3"/>
    <mergeCell ref="B5:R5"/>
    <mergeCell ref="B6:C6"/>
    <mergeCell ref="D6:H6"/>
    <mergeCell ref="I6:M6"/>
    <mergeCell ref="N6:R6"/>
  </mergeCells>
  <phoneticPr fontId="41"/>
  <dataValidations count="1">
    <dataValidation type="list" allowBlank="1" showInputMessage="1" showErrorMessage="1" sqref="Q4" xr:uid="{19DD9516-00D7-47DD-9458-F06E5150AA53}">
      <formula1>"1,2"</formula1>
    </dataValidation>
  </dataValidations>
  <hyperlinks>
    <hyperlink ref="C25" r:id="rId1" xr:uid="{EB8F197E-A73C-4AAF-80C6-22CDB1C5796B}"/>
    <hyperlink ref="C26" r:id="rId2" xr:uid="{D3553767-02E2-4C7D-9A71-8066B794C1BA}"/>
  </hyperlinks>
  <printOptions horizontalCentered="1"/>
  <pageMargins left="0.19685039370078741" right="0.19685039370078741" top="0.74803149606299213" bottom="0.74803149606299213" header="0.31496062992125984" footer="0.31496062992125984"/>
  <pageSetup paperSize="9" orientation="portrait" horizontalDpi="1200" verticalDpi="1200"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8" tint="0.39997558519241921"/>
  </sheetPr>
  <dimension ref="A1:BB152"/>
  <sheetViews>
    <sheetView showGridLines="0" view="pageBreakPreview" zoomScaleNormal="100" zoomScaleSheetLayoutView="100" workbookViewId="0">
      <selection activeCell="P17" sqref="P17:R17"/>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45" width="9" style="6"/>
    <col min="46" max="46" width="0" style="6" hidden="1" customWidth="1"/>
    <col min="47" max="16384" width="9" style="6"/>
  </cols>
  <sheetData>
    <row r="1" spans="1:46" x14ac:dyDescent="0.15">
      <c r="A1" s="322" t="str">
        <f>"提出期間"&amp;TOP!U11&amp;TEXT(TOP!U12,"m月d日")&amp;TOP!U13&amp;TOP!U14&amp;TEXT(TOP!U15,"m月d日")&amp;TOP!U16&amp;TOP!U17&amp;TEXT(TOP!U18,"m月d日")&amp;TOP!U19</f>
        <v>提出期間①受講前5月25日～5月31日②受講直後9月5日～9月18日③３か月後12月7日～12月13日</v>
      </c>
    </row>
    <row r="2" spans="1:46"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F2" s="6"/>
      <c r="AG2" s="6"/>
      <c r="AH2" s="6"/>
      <c r="AI2" s="6"/>
      <c r="AJ2" s="6"/>
      <c r="AK2" s="6"/>
      <c r="AL2" s="6"/>
      <c r="AM2" s="6"/>
      <c r="AN2" s="6"/>
      <c r="AT2" s="170" t="s">
        <v>236</v>
      </c>
    </row>
    <row r="3" spans="1:46" s="59" customFormat="1" ht="3" customHeight="1" x14ac:dyDescent="0.15">
      <c r="B3" s="60"/>
      <c r="AE3" s="61"/>
    </row>
    <row r="4" spans="1:46" s="59" customFormat="1" ht="42" customHeight="1" x14ac:dyDescent="0.15">
      <c r="B4" s="736" t="s">
        <v>149</v>
      </c>
      <c r="C4" s="736"/>
      <c r="D4" s="736"/>
      <c r="E4" s="736"/>
      <c r="F4" s="736"/>
      <c r="G4" s="736"/>
      <c r="H4" s="736"/>
      <c r="I4" s="736"/>
      <c r="J4" s="736"/>
      <c r="K4" s="736"/>
      <c r="L4" s="736"/>
      <c r="M4" s="736"/>
      <c r="N4" s="736"/>
      <c r="O4" s="736"/>
      <c r="P4" s="736"/>
      <c r="Q4" s="736"/>
      <c r="R4" s="736"/>
      <c r="S4" s="736"/>
      <c r="T4" s="736"/>
      <c r="U4" s="736"/>
      <c r="V4" s="736"/>
      <c r="W4" s="736"/>
      <c r="X4" s="736"/>
      <c r="Y4" s="736"/>
      <c r="Z4" s="736"/>
      <c r="AA4" s="736"/>
      <c r="AB4" s="736"/>
      <c r="AC4" s="736"/>
      <c r="AD4" s="62"/>
      <c r="AE4" s="63"/>
    </row>
    <row r="5" spans="1:46" s="59" customFormat="1" ht="7.5" customHeight="1" x14ac:dyDescent="0.1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3"/>
    </row>
    <row r="6" spans="1:46"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6" s="59" customFormat="1" ht="18.75" customHeight="1" x14ac:dyDescent="0.15">
      <c r="A7" s="64"/>
      <c r="B7" s="737" t="s">
        <v>22</v>
      </c>
      <c r="C7" s="737"/>
      <c r="D7" s="741" t="s">
        <v>227</v>
      </c>
      <c r="E7" s="741"/>
      <c r="F7" s="741"/>
      <c r="G7" s="741"/>
      <c r="H7" s="741"/>
      <c r="I7" s="741"/>
      <c r="J7" s="741"/>
      <c r="K7" s="741"/>
      <c r="L7" s="741"/>
      <c r="M7" s="741"/>
      <c r="N7" s="741"/>
      <c r="O7" s="741"/>
      <c r="P7" s="741"/>
      <c r="Q7" s="741"/>
      <c r="R7" s="741"/>
      <c r="S7" s="741"/>
      <c r="T7" s="741"/>
      <c r="U7" s="741"/>
      <c r="V7" s="741"/>
      <c r="W7" s="741"/>
      <c r="X7" s="741"/>
      <c r="Y7" s="741"/>
      <c r="Z7" s="741"/>
      <c r="AA7" s="741"/>
      <c r="AB7" s="741"/>
      <c r="AC7" s="742"/>
      <c r="AE7" s="61"/>
      <c r="AF7" s="67"/>
      <c r="AG7" s="67"/>
      <c r="AH7" s="67"/>
      <c r="AI7" s="67"/>
      <c r="AJ7" s="67"/>
      <c r="AO7" s="59" t="s">
        <v>110</v>
      </c>
    </row>
    <row r="8" spans="1:46" s="59" customFormat="1" ht="32.1" customHeight="1" x14ac:dyDescent="0.15">
      <c r="A8" s="64"/>
      <c r="B8" s="738" t="s">
        <v>168</v>
      </c>
      <c r="C8" s="738"/>
      <c r="D8" s="823" t="s">
        <v>293</v>
      </c>
      <c r="E8" s="823"/>
      <c r="F8" s="823"/>
      <c r="G8" s="823"/>
      <c r="H8" s="823"/>
      <c r="I8" s="823"/>
      <c r="J8" s="823"/>
      <c r="K8" s="823"/>
      <c r="L8" s="823"/>
      <c r="M8" s="823"/>
      <c r="N8" s="823"/>
      <c r="O8" s="823"/>
      <c r="P8" s="823"/>
      <c r="Q8" s="823"/>
      <c r="R8" s="823"/>
      <c r="S8" s="823"/>
      <c r="T8" s="823"/>
      <c r="U8" s="823"/>
      <c r="V8" s="823"/>
      <c r="W8" s="823"/>
      <c r="X8" s="823"/>
      <c r="Y8" s="823"/>
      <c r="Z8" s="823"/>
      <c r="AA8" s="823"/>
      <c r="AB8" s="823"/>
      <c r="AC8" s="824"/>
      <c r="AE8" s="61"/>
      <c r="AI8" s="67"/>
      <c r="AJ8" s="67"/>
      <c r="AK8" s="67"/>
      <c r="AL8" s="67"/>
      <c r="AM8" s="67"/>
      <c r="AN8" s="67"/>
    </row>
    <row r="9" spans="1:46" s="59" customFormat="1" ht="5.2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6" s="59" customFormat="1" ht="7.5" customHeight="1" thickBot="1" x14ac:dyDescent="0.2">
      <c r="AE10" s="61"/>
    </row>
    <row r="11" spans="1:46" s="59" customFormat="1" ht="18.75" customHeight="1" x14ac:dyDescent="0.15">
      <c r="B11" s="106"/>
      <c r="C11" s="106"/>
      <c r="D11" s="172"/>
      <c r="E11" s="173"/>
      <c r="F11" s="174"/>
      <c r="G11" s="174"/>
      <c r="H11" s="563" t="str">
        <f>IF(ISBLANK(シート1!D7),"",シート1!D7)</f>
        <v/>
      </c>
      <c r="I11" s="564"/>
      <c r="J11" s="533" t="s">
        <v>228</v>
      </c>
      <c r="M11" s="745" t="s">
        <v>1</v>
      </c>
      <c r="N11" s="745"/>
      <c r="O11" s="746"/>
      <c r="P11" s="747" t="str">
        <f>IF(ISBLANK(シート1!H7),"",シート1!H7)</f>
        <v/>
      </c>
      <c r="Q11" s="748"/>
      <c r="R11" s="749"/>
      <c r="S11" s="175"/>
      <c r="T11" s="745" t="s">
        <v>0</v>
      </c>
      <c r="U11" s="745"/>
      <c r="V11" s="746"/>
      <c r="W11" s="758" t="str">
        <f>IF(ISBLANK(シート1!L7),"",シート1!L7)</f>
        <v/>
      </c>
      <c r="X11" s="759"/>
      <c r="Y11" s="759"/>
      <c r="Z11" s="759"/>
      <c r="AA11" s="759"/>
      <c r="AB11" s="759"/>
      <c r="AC11" s="760"/>
      <c r="AE11" s="61"/>
    </row>
    <row r="12" spans="1:46" s="59" customFormat="1" ht="18.75" customHeight="1" x14ac:dyDescent="0.15">
      <c r="B12" s="106"/>
      <c r="C12" s="106"/>
      <c r="D12" s="172"/>
      <c r="E12" s="173"/>
      <c r="F12" s="174"/>
      <c r="G12" s="174"/>
      <c r="H12" s="565"/>
      <c r="I12" s="566"/>
      <c r="J12" s="533"/>
      <c r="K12" s="73"/>
      <c r="L12" s="73"/>
      <c r="M12" s="745"/>
      <c r="N12" s="745"/>
      <c r="O12" s="746"/>
      <c r="P12" s="750"/>
      <c r="Q12" s="751"/>
      <c r="R12" s="752"/>
      <c r="S12" s="74"/>
      <c r="T12" s="745"/>
      <c r="U12" s="745"/>
      <c r="V12" s="746"/>
      <c r="W12" s="761"/>
      <c r="X12" s="762"/>
      <c r="Y12" s="762"/>
      <c r="Z12" s="762"/>
      <c r="AA12" s="762"/>
      <c r="AB12" s="762"/>
      <c r="AC12" s="763"/>
      <c r="AD12" s="72"/>
      <c r="AE12" s="72"/>
      <c r="AF12" s="72"/>
      <c r="AG12" s="72"/>
      <c r="AI12" s="61"/>
    </row>
    <row r="13" spans="1:46" s="73" customFormat="1" ht="3.75" customHeight="1" thickBot="1" x14ac:dyDescent="0.2">
      <c r="B13" s="74"/>
      <c r="C13" s="74"/>
      <c r="D13" s="172"/>
      <c r="E13" s="74"/>
      <c r="F13" s="174"/>
      <c r="G13" s="174"/>
      <c r="H13" s="567"/>
      <c r="I13" s="568"/>
      <c r="J13" s="533"/>
      <c r="K13" s="176"/>
      <c r="L13" s="176"/>
      <c r="M13" s="745"/>
      <c r="N13" s="745"/>
      <c r="O13" s="746"/>
      <c r="P13" s="753"/>
      <c r="Q13" s="754"/>
      <c r="R13" s="755"/>
      <c r="S13" s="176"/>
      <c r="T13" s="745"/>
      <c r="U13" s="745"/>
      <c r="V13" s="746"/>
      <c r="W13" s="764"/>
      <c r="X13" s="765"/>
      <c r="Y13" s="765"/>
      <c r="Z13" s="765"/>
      <c r="AA13" s="765"/>
      <c r="AB13" s="765"/>
      <c r="AC13" s="766"/>
      <c r="AF13" s="59"/>
      <c r="AG13" s="59"/>
    </row>
    <row r="14" spans="1:46" s="59" customFormat="1" x14ac:dyDescent="0.15">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row>
    <row r="15" spans="1:46" s="59" customFormat="1" ht="22.5" customHeight="1" x14ac:dyDescent="0.15">
      <c r="A15" s="61"/>
      <c r="B15" s="768" t="s">
        <v>25</v>
      </c>
      <c r="C15" s="769"/>
      <c r="D15" s="769"/>
      <c r="E15" s="769"/>
      <c r="F15" s="769"/>
      <c r="G15" s="769"/>
      <c r="H15" s="769"/>
      <c r="I15" s="769"/>
      <c r="J15" s="769"/>
      <c r="K15" s="769"/>
      <c r="L15" s="769"/>
      <c r="M15" s="769"/>
      <c r="N15" s="769"/>
      <c r="O15" s="770"/>
      <c r="P15" s="727" t="s">
        <v>132</v>
      </c>
      <c r="Q15" s="728"/>
      <c r="R15" s="729"/>
      <c r="S15" s="727" t="s">
        <v>131</v>
      </c>
      <c r="T15" s="728"/>
      <c r="U15" s="729"/>
      <c r="V15" s="727" t="s">
        <v>141</v>
      </c>
      <c r="W15" s="728"/>
      <c r="X15" s="729"/>
      <c r="Y15" s="767" t="s">
        <v>27</v>
      </c>
      <c r="Z15" s="767"/>
      <c r="AA15" s="767"/>
      <c r="AB15" s="767"/>
      <c r="AC15" s="767"/>
      <c r="AD15" s="61"/>
      <c r="AE15" s="103"/>
      <c r="AF15" s="75" t="s">
        <v>10</v>
      </c>
      <c r="AG15" s="75" t="s">
        <v>23</v>
      </c>
      <c r="AH15" s="733"/>
      <c r="AI15" s="714" t="s">
        <v>36</v>
      </c>
      <c r="AJ15" s="715"/>
      <c r="AK15" s="714" t="s">
        <v>26</v>
      </c>
      <c r="AL15" s="715"/>
      <c r="AM15" s="714" t="s">
        <v>35</v>
      </c>
      <c r="AN15" s="715"/>
    </row>
    <row r="16" spans="1:46" s="59" customFormat="1" ht="22.5" customHeight="1" thickBot="1" x14ac:dyDescent="0.2">
      <c r="A16" s="61"/>
      <c r="B16" s="771"/>
      <c r="C16" s="772"/>
      <c r="D16" s="772"/>
      <c r="E16" s="772"/>
      <c r="F16" s="772"/>
      <c r="G16" s="772"/>
      <c r="H16" s="772"/>
      <c r="I16" s="772"/>
      <c r="J16" s="772"/>
      <c r="K16" s="772"/>
      <c r="L16" s="772"/>
      <c r="M16" s="772"/>
      <c r="N16" s="772"/>
      <c r="O16" s="773"/>
      <c r="P16" s="730"/>
      <c r="Q16" s="731"/>
      <c r="R16" s="732"/>
      <c r="S16" s="730"/>
      <c r="T16" s="731"/>
      <c r="U16" s="732"/>
      <c r="V16" s="730"/>
      <c r="W16" s="731"/>
      <c r="X16" s="732"/>
      <c r="Y16" s="767"/>
      <c r="Z16" s="767"/>
      <c r="AA16" s="767"/>
      <c r="AB16" s="767"/>
      <c r="AC16" s="767"/>
      <c r="AD16" s="61"/>
      <c r="AE16" s="103"/>
      <c r="AF16" s="76"/>
      <c r="AG16" s="77" t="s">
        <v>24</v>
      </c>
      <c r="AH16" s="734"/>
      <c r="AI16" s="78" t="s">
        <v>37</v>
      </c>
      <c r="AJ16" s="79" t="s">
        <v>38</v>
      </c>
      <c r="AK16" s="78" t="s">
        <v>37</v>
      </c>
      <c r="AL16" s="80" t="s">
        <v>38</v>
      </c>
      <c r="AM16" s="81" t="s">
        <v>121</v>
      </c>
      <c r="AN16" s="80" t="s">
        <v>38</v>
      </c>
    </row>
    <row r="17" spans="1:53" s="59" customFormat="1" ht="30" customHeight="1" thickBot="1" x14ac:dyDescent="0.2">
      <c r="A17" s="61"/>
      <c r="B17" s="739" t="s">
        <v>112</v>
      </c>
      <c r="C17" s="740"/>
      <c r="D17" s="740"/>
      <c r="E17" s="740"/>
      <c r="F17" s="740"/>
      <c r="G17" s="740"/>
      <c r="H17" s="740"/>
      <c r="I17" s="740"/>
      <c r="J17" s="740"/>
      <c r="K17" s="740"/>
      <c r="L17" s="740"/>
      <c r="M17" s="740"/>
      <c r="N17" s="740"/>
      <c r="O17" s="740"/>
      <c r="P17" s="613"/>
      <c r="Q17" s="614"/>
      <c r="R17" s="615"/>
      <c r="S17" s="716"/>
      <c r="T17" s="614"/>
      <c r="U17" s="615"/>
      <c r="V17" s="716"/>
      <c r="W17" s="614"/>
      <c r="X17" s="717"/>
      <c r="Y17" s="718"/>
      <c r="Z17" s="719"/>
      <c r="AA17" s="719"/>
      <c r="AB17" s="719"/>
      <c r="AC17" s="719"/>
      <c r="AD17" s="61"/>
      <c r="AF17" s="75" t="s">
        <v>10</v>
      </c>
      <c r="AG17" s="75" t="s">
        <v>23</v>
      </c>
      <c r="AH17" s="82"/>
      <c r="AI17" s="714" t="s">
        <v>36</v>
      </c>
      <c r="AJ17" s="715"/>
      <c r="AK17" s="714" t="s">
        <v>26</v>
      </c>
      <c r="AL17" s="715"/>
      <c r="AM17" s="714" t="s">
        <v>35</v>
      </c>
      <c r="AN17" s="715"/>
    </row>
    <row r="18" spans="1:53" s="59" customFormat="1" ht="41.25" customHeight="1" x14ac:dyDescent="0.15">
      <c r="A18" s="61"/>
      <c r="B18" s="83" t="s">
        <v>28</v>
      </c>
      <c r="C18" s="756" t="s">
        <v>184</v>
      </c>
      <c r="D18" s="757"/>
      <c r="E18" s="757"/>
      <c r="F18" s="757"/>
      <c r="G18" s="757"/>
      <c r="H18" s="757"/>
      <c r="I18" s="757"/>
      <c r="J18" s="757"/>
      <c r="K18" s="757"/>
      <c r="L18" s="757"/>
      <c r="M18" s="757"/>
      <c r="N18" s="757"/>
      <c r="O18" s="757"/>
      <c r="P18" s="850"/>
      <c r="Q18" s="851"/>
      <c r="R18" s="851"/>
      <c r="S18" s="851"/>
      <c r="T18" s="851"/>
      <c r="U18" s="851"/>
      <c r="V18" s="851"/>
      <c r="W18" s="851"/>
      <c r="X18" s="852"/>
      <c r="Y18" s="609"/>
      <c r="Z18" s="609"/>
      <c r="AA18" s="609"/>
      <c r="AB18" s="609"/>
      <c r="AC18" s="610"/>
      <c r="AD18" s="61"/>
      <c r="AE18" s="103"/>
      <c r="AF18" s="84" t="s">
        <v>122</v>
      </c>
      <c r="AG18" s="85">
        <v>0.33333333333333331</v>
      </c>
      <c r="AH18" s="86"/>
      <c r="AI18" s="87"/>
      <c r="AJ18" s="88"/>
      <c r="AK18" s="89"/>
      <c r="AL18" s="90"/>
      <c r="AM18" s="89"/>
      <c r="AN18" s="141"/>
      <c r="AO18" s="145"/>
      <c r="AP18" s="145"/>
      <c r="AQ18" s="145"/>
      <c r="AR18" s="145"/>
      <c r="AS18" s="145"/>
      <c r="AT18" s="145"/>
      <c r="AU18" s="145"/>
      <c r="AV18" s="145"/>
      <c r="AW18" s="145"/>
      <c r="AX18" s="145"/>
      <c r="AY18" s="145"/>
      <c r="AZ18" s="145"/>
      <c r="BA18" s="145"/>
    </row>
    <row r="19" spans="1:53" s="59" customFormat="1" ht="41.25" customHeight="1" x14ac:dyDescent="0.15">
      <c r="A19" s="61"/>
      <c r="B19" s="83" t="s">
        <v>29</v>
      </c>
      <c r="C19" s="756" t="s">
        <v>179</v>
      </c>
      <c r="D19" s="757"/>
      <c r="E19" s="757"/>
      <c r="F19" s="757"/>
      <c r="G19" s="757"/>
      <c r="H19" s="757"/>
      <c r="I19" s="757"/>
      <c r="J19" s="757"/>
      <c r="K19" s="757"/>
      <c r="L19" s="757"/>
      <c r="M19" s="757"/>
      <c r="N19" s="757"/>
      <c r="O19" s="757"/>
      <c r="P19" s="838"/>
      <c r="Q19" s="839"/>
      <c r="R19" s="839"/>
      <c r="S19" s="839"/>
      <c r="T19" s="839"/>
      <c r="U19" s="839"/>
      <c r="V19" s="839"/>
      <c r="W19" s="839"/>
      <c r="X19" s="849"/>
      <c r="Y19" s="623"/>
      <c r="Z19" s="623"/>
      <c r="AA19" s="623"/>
      <c r="AB19" s="623"/>
      <c r="AC19" s="624"/>
      <c r="AD19" s="61"/>
      <c r="AE19" s="103"/>
      <c r="AF19" s="91" t="s">
        <v>123</v>
      </c>
      <c r="AG19" s="85">
        <v>0.33680555555555558</v>
      </c>
      <c r="AH19" s="86">
        <v>4</v>
      </c>
      <c r="AI19" s="87" t="s">
        <v>124</v>
      </c>
      <c r="AJ19" s="88" t="s">
        <v>40</v>
      </c>
      <c r="AK19" s="87" t="s">
        <v>47</v>
      </c>
      <c r="AL19" s="92" t="s">
        <v>48</v>
      </c>
      <c r="AM19" s="87" t="s">
        <v>49</v>
      </c>
      <c r="AN19" s="142" t="s">
        <v>50</v>
      </c>
      <c r="AO19" s="145"/>
      <c r="AP19" s="145"/>
      <c r="AQ19" s="145"/>
      <c r="AR19" s="145"/>
      <c r="AS19" s="145"/>
      <c r="AT19" s="145"/>
      <c r="AU19" s="145"/>
      <c r="AV19" s="145"/>
      <c r="AW19" s="145"/>
      <c r="AX19" s="145"/>
      <c r="AY19" s="145"/>
      <c r="AZ19" s="145"/>
      <c r="BA19" s="145"/>
    </row>
    <row r="20" spans="1:53" s="59" customFormat="1" ht="41.25" customHeight="1" x14ac:dyDescent="0.15">
      <c r="A20" s="61"/>
      <c r="B20" s="83" t="s">
        <v>30</v>
      </c>
      <c r="C20" s="756" t="s">
        <v>215</v>
      </c>
      <c r="D20" s="757"/>
      <c r="E20" s="757"/>
      <c r="F20" s="757"/>
      <c r="G20" s="757"/>
      <c r="H20" s="757"/>
      <c r="I20" s="757"/>
      <c r="J20" s="757"/>
      <c r="K20" s="757"/>
      <c r="L20" s="757"/>
      <c r="M20" s="757"/>
      <c r="N20" s="757"/>
      <c r="O20" s="757"/>
      <c r="P20" s="838"/>
      <c r="Q20" s="839"/>
      <c r="R20" s="839"/>
      <c r="S20" s="839"/>
      <c r="T20" s="839"/>
      <c r="U20" s="839"/>
      <c r="V20" s="839"/>
      <c r="W20" s="839"/>
      <c r="X20" s="849"/>
      <c r="Y20" s="623"/>
      <c r="Z20" s="623"/>
      <c r="AA20" s="623"/>
      <c r="AB20" s="623"/>
      <c r="AC20" s="624"/>
      <c r="AD20" s="61"/>
      <c r="AE20" s="103"/>
      <c r="AF20" s="67"/>
      <c r="AG20" s="85">
        <v>0.34027777777777801</v>
      </c>
      <c r="AH20" s="93">
        <v>3</v>
      </c>
      <c r="AI20" s="94" t="s">
        <v>125</v>
      </c>
      <c r="AJ20" s="95" t="s">
        <v>126</v>
      </c>
      <c r="AK20" s="94" t="s">
        <v>51</v>
      </c>
      <c r="AL20" s="96" t="s">
        <v>52</v>
      </c>
      <c r="AM20" s="94" t="s">
        <v>53</v>
      </c>
      <c r="AN20" s="143" t="s">
        <v>54</v>
      </c>
      <c r="AO20" s="145"/>
      <c r="AP20" s="145"/>
      <c r="AQ20" s="145"/>
      <c r="AR20" s="145"/>
      <c r="AS20" s="145"/>
      <c r="AT20" s="145"/>
      <c r="AU20" s="145"/>
      <c r="AV20" s="145"/>
      <c r="AW20" s="145"/>
      <c r="AX20" s="145"/>
      <c r="AY20" s="145"/>
      <c r="AZ20" s="145"/>
      <c r="BA20" s="145"/>
    </row>
    <row r="21" spans="1:53" s="59" customFormat="1" ht="41.25" customHeight="1" x14ac:dyDescent="0.15">
      <c r="A21" s="61"/>
      <c r="B21" s="83" t="s">
        <v>31</v>
      </c>
      <c r="C21" s="756" t="s">
        <v>185</v>
      </c>
      <c r="D21" s="757"/>
      <c r="E21" s="757"/>
      <c r="F21" s="757"/>
      <c r="G21" s="757"/>
      <c r="H21" s="757"/>
      <c r="I21" s="757"/>
      <c r="J21" s="757"/>
      <c r="K21" s="757"/>
      <c r="L21" s="757"/>
      <c r="M21" s="757"/>
      <c r="N21" s="757"/>
      <c r="O21" s="757"/>
      <c r="P21" s="838"/>
      <c r="Q21" s="839"/>
      <c r="R21" s="839"/>
      <c r="S21" s="839"/>
      <c r="T21" s="839"/>
      <c r="U21" s="839"/>
      <c r="V21" s="839"/>
      <c r="W21" s="839"/>
      <c r="X21" s="849"/>
      <c r="Y21" s="623"/>
      <c r="Z21" s="623"/>
      <c r="AA21" s="623"/>
      <c r="AB21" s="623"/>
      <c r="AC21" s="624"/>
      <c r="AD21" s="61"/>
      <c r="AE21" s="103"/>
      <c r="AF21" s="67"/>
      <c r="AG21" s="85">
        <v>0.34375</v>
      </c>
      <c r="AH21" s="93">
        <v>2</v>
      </c>
      <c r="AI21" s="94" t="s">
        <v>127</v>
      </c>
      <c r="AJ21" s="95" t="s">
        <v>126</v>
      </c>
      <c r="AK21" s="94" t="s">
        <v>55</v>
      </c>
      <c r="AL21" s="96" t="s">
        <v>56</v>
      </c>
      <c r="AM21" s="94" t="s">
        <v>57</v>
      </c>
      <c r="AN21" s="143" t="s">
        <v>58</v>
      </c>
      <c r="AO21" s="145"/>
      <c r="AP21" s="145"/>
      <c r="AQ21" s="145"/>
      <c r="AR21" s="145"/>
      <c r="AS21" s="145"/>
      <c r="AT21" s="145"/>
      <c r="AU21" s="145"/>
      <c r="AV21" s="145"/>
      <c r="AW21" s="145"/>
      <c r="AX21" s="145"/>
      <c r="AY21" s="145"/>
      <c r="AZ21" s="145"/>
      <c r="BA21" s="145"/>
    </row>
    <row r="22" spans="1:53" s="59" customFormat="1" ht="41.25" customHeight="1" x14ac:dyDescent="0.15">
      <c r="A22" s="61"/>
      <c r="B22" s="83" t="s">
        <v>32</v>
      </c>
      <c r="C22" s="756" t="s">
        <v>186</v>
      </c>
      <c r="D22" s="757"/>
      <c r="E22" s="757"/>
      <c r="F22" s="757"/>
      <c r="G22" s="757"/>
      <c r="H22" s="757"/>
      <c r="I22" s="757"/>
      <c r="J22" s="757"/>
      <c r="K22" s="757"/>
      <c r="L22" s="757"/>
      <c r="M22" s="757"/>
      <c r="N22" s="757"/>
      <c r="O22" s="757"/>
      <c r="P22" s="836"/>
      <c r="Q22" s="837"/>
      <c r="R22" s="837"/>
      <c r="S22" s="837"/>
      <c r="T22" s="837"/>
      <c r="U22" s="837"/>
      <c r="V22" s="837"/>
      <c r="W22" s="837"/>
      <c r="X22" s="853"/>
      <c r="Y22" s="858"/>
      <c r="Z22" s="858"/>
      <c r="AA22" s="858"/>
      <c r="AB22" s="858"/>
      <c r="AC22" s="859"/>
      <c r="AD22" s="61"/>
      <c r="AE22" s="103"/>
      <c r="AF22" s="67"/>
      <c r="AG22" s="85">
        <v>0.34722222222222199</v>
      </c>
      <c r="AH22" s="97">
        <v>1</v>
      </c>
      <c r="AI22" s="98" t="s">
        <v>128</v>
      </c>
      <c r="AJ22" s="79" t="s">
        <v>126</v>
      </c>
      <c r="AK22" s="98" t="s">
        <v>59</v>
      </c>
      <c r="AL22" s="99" t="s">
        <v>60</v>
      </c>
      <c r="AM22" s="98" t="s">
        <v>61</v>
      </c>
      <c r="AN22" s="144" t="s">
        <v>62</v>
      </c>
      <c r="AO22" s="145"/>
      <c r="AP22" s="145"/>
      <c r="AQ22" s="145"/>
      <c r="AR22" s="145"/>
      <c r="AS22" s="145"/>
      <c r="AT22" s="145"/>
      <c r="AU22" s="145"/>
      <c r="AV22" s="145"/>
      <c r="AW22" s="145"/>
      <c r="AX22" s="145"/>
      <c r="AY22" s="145"/>
      <c r="AZ22" s="145"/>
      <c r="BA22" s="145"/>
    </row>
    <row r="23" spans="1:53" s="59" customFormat="1" ht="56.1" customHeight="1" x14ac:dyDescent="0.15">
      <c r="A23" s="61"/>
      <c r="B23" s="83" t="s">
        <v>139</v>
      </c>
      <c r="C23" s="756" t="s">
        <v>187</v>
      </c>
      <c r="D23" s="757"/>
      <c r="E23" s="757"/>
      <c r="F23" s="757"/>
      <c r="G23" s="757"/>
      <c r="H23" s="757"/>
      <c r="I23" s="757"/>
      <c r="J23" s="757"/>
      <c r="K23" s="757"/>
      <c r="L23" s="757"/>
      <c r="M23" s="757"/>
      <c r="N23" s="757"/>
      <c r="O23" s="757"/>
      <c r="P23" s="830"/>
      <c r="Q23" s="831"/>
      <c r="R23" s="831"/>
      <c r="S23" s="831"/>
      <c r="T23" s="831"/>
      <c r="U23" s="831"/>
      <c r="V23" s="831"/>
      <c r="W23" s="831"/>
      <c r="X23" s="860"/>
      <c r="Y23" s="856"/>
      <c r="Z23" s="856"/>
      <c r="AA23" s="856"/>
      <c r="AB23" s="856"/>
      <c r="AC23" s="857"/>
      <c r="AD23" s="61"/>
      <c r="AE23" s="103"/>
      <c r="AF23" s="67"/>
      <c r="AG23" s="85">
        <v>0.35069444444444497</v>
      </c>
      <c r="AH23" s="100"/>
      <c r="AI23" s="67"/>
      <c r="AJ23" s="67"/>
      <c r="AK23" s="100"/>
      <c r="AL23" s="67"/>
      <c r="AM23" s="100"/>
      <c r="AN23" s="100"/>
      <c r="AO23" s="145"/>
      <c r="AP23" s="145"/>
      <c r="AQ23" s="145"/>
      <c r="AR23" s="145"/>
      <c r="AS23" s="145"/>
      <c r="AT23" s="145"/>
      <c r="AU23" s="145"/>
      <c r="AV23" s="145"/>
      <c r="AW23" s="145"/>
      <c r="AX23" s="145"/>
      <c r="AY23" s="145"/>
      <c r="AZ23" s="145"/>
      <c r="BA23" s="145"/>
    </row>
    <row r="24" spans="1:53" s="59" customFormat="1" ht="41.25" customHeight="1" thickBot="1" x14ac:dyDescent="0.2">
      <c r="A24" s="61"/>
      <c r="B24" s="83" t="s">
        <v>151</v>
      </c>
      <c r="C24" s="710" t="s">
        <v>188</v>
      </c>
      <c r="D24" s="711"/>
      <c r="E24" s="711"/>
      <c r="F24" s="711"/>
      <c r="G24" s="711"/>
      <c r="H24" s="711"/>
      <c r="I24" s="711"/>
      <c r="J24" s="711"/>
      <c r="K24" s="711"/>
      <c r="L24" s="711"/>
      <c r="M24" s="711"/>
      <c r="N24" s="711"/>
      <c r="O24" s="711"/>
      <c r="P24" s="864"/>
      <c r="Q24" s="854"/>
      <c r="R24" s="854"/>
      <c r="S24" s="854"/>
      <c r="T24" s="854"/>
      <c r="U24" s="854"/>
      <c r="V24" s="854"/>
      <c r="W24" s="854"/>
      <c r="X24" s="855"/>
      <c r="Y24" s="810"/>
      <c r="Z24" s="810"/>
      <c r="AA24" s="810"/>
      <c r="AB24" s="810"/>
      <c r="AC24" s="811"/>
      <c r="AD24" s="61"/>
      <c r="AE24" s="103"/>
      <c r="AF24" s="67"/>
      <c r="AG24" s="85">
        <v>0.35416666666666702</v>
      </c>
      <c r="AH24" s="100"/>
      <c r="AI24" s="67"/>
      <c r="AJ24" s="67"/>
      <c r="AK24" s="100"/>
      <c r="AL24" s="67"/>
      <c r="AM24" s="100"/>
      <c r="AN24" s="100"/>
    </row>
    <row r="25" spans="1:53" s="59" customFormat="1" ht="41.25" customHeight="1" x14ac:dyDescent="0.15">
      <c r="A25" s="61"/>
      <c r="B25" s="105"/>
      <c r="C25" s="832"/>
      <c r="D25" s="833"/>
      <c r="E25" s="833"/>
      <c r="F25" s="833"/>
      <c r="G25" s="833"/>
      <c r="H25" s="833"/>
      <c r="I25" s="833"/>
      <c r="J25" s="833"/>
      <c r="K25" s="833"/>
      <c r="L25" s="833"/>
      <c r="M25" s="833"/>
      <c r="N25" s="833"/>
      <c r="O25" s="833"/>
      <c r="P25" s="834"/>
      <c r="Q25" s="829"/>
      <c r="R25" s="829"/>
      <c r="S25" s="829"/>
      <c r="T25" s="829"/>
      <c r="U25" s="835"/>
      <c r="V25" s="829"/>
      <c r="W25" s="829"/>
      <c r="X25" s="829"/>
      <c r="Y25" s="840"/>
      <c r="Z25" s="840"/>
      <c r="AA25" s="840"/>
      <c r="AB25" s="840"/>
      <c r="AC25" s="840"/>
      <c r="AD25" s="61"/>
      <c r="AE25" s="103"/>
      <c r="AF25" s="67"/>
      <c r="AG25" s="85">
        <v>0.36111111111111099</v>
      </c>
      <c r="AH25" s="67"/>
      <c r="AI25" s="67"/>
      <c r="AJ25" s="67"/>
      <c r="AK25" s="100"/>
      <c r="AL25" s="67"/>
      <c r="AM25" s="100"/>
      <c r="AN25" s="100"/>
    </row>
    <row r="26" spans="1:53" s="59" customFormat="1" ht="41.25" customHeight="1" x14ac:dyDescent="0.15">
      <c r="A26" s="61"/>
      <c r="B26" s="105"/>
      <c r="C26" s="165"/>
      <c r="D26" s="166"/>
      <c r="E26" s="166"/>
      <c r="F26" s="166"/>
      <c r="G26" s="166"/>
      <c r="H26" s="166"/>
      <c r="I26" s="166"/>
      <c r="J26" s="166"/>
      <c r="K26" s="166"/>
      <c r="L26" s="166"/>
      <c r="M26" s="166"/>
      <c r="N26" s="166"/>
      <c r="O26" s="166"/>
      <c r="P26" s="707"/>
      <c r="Q26" s="708"/>
      <c r="R26" s="841"/>
      <c r="S26" s="842"/>
      <c r="T26" s="708"/>
      <c r="U26" s="841"/>
      <c r="V26" s="842"/>
      <c r="W26" s="708"/>
      <c r="X26" s="841"/>
      <c r="Y26" s="842"/>
      <c r="Z26" s="708"/>
      <c r="AA26" s="708"/>
      <c r="AB26" s="708"/>
      <c r="AC26" s="841"/>
      <c r="AD26" s="61"/>
      <c r="AE26" s="103"/>
      <c r="AF26" s="67"/>
      <c r="AG26" s="85"/>
      <c r="AH26" s="67"/>
      <c r="AI26" s="67"/>
      <c r="AJ26" s="67"/>
      <c r="AK26" s="100"/>
      <c r="AL26" s="67"/>
      <c r="AM26" s="100"/>
      <c r="AN26" s="100"/>
    </row>
    <row r="27" spans="1:53" s="59" customFormat="1" ht="41.25" customHeight="1" x14ac:dyDescent="0.15">
      <c r="A27" s="61"/>
      <c r="B27" s="105"/>
      <c r="C27" s="832"/>
      <c r="D27" s="833"/>
      <c r="E27" s="833"/>
      <c r="F27" s="833"/>
      <c r="G27" s="833"/>
      <c r="H27" s="833"/>
      <c r="I27" s="833"/>
      <c r="J27" s="833"/>
      <c r="K27" s="833"/>
      <c r="L27" s="833"/>
      <c r="M27" s="833"/>
      <c r="N27" s="833"/>
      <c r="O27" s="833"/>
      <c r="P27" s="834"/>
      <c r="Q27" s="829"/>
      <c r="R27" s="829"/>
      <c r="S27" s="829"/>
      <c r="T27" s="829"/>
      <c r="U27" s="835"/>
      <c r="V27" s="829"/>
      <c r="W27" s="829"/>
      <c r="X27" s="829"/>
      <c r="Y27" s="840"/>
      <c r="Z27" s="840"/>
      <c r="AA27" s="840"/>
      <c r="AB27" s="840"/>
      <c r="AC27" s="840"/>
      <c r="AD27" s="61"/>
      <c r="AE27" s="103"/>
      <c r="AF27" s="67"/>
      <c r="AG27" s="85">
        <v>0.36111111111111099</v>
      </c>
      <c r="AH27" s="67"/>
      <c r="AI27" s="67"/>
      <c r="AJ27" s="67"/>
      <c r="AK27" s="100"/>
      <c r="AL27" s="67"/>
      <c r="AM27" s="100"/>
      <c r="AN27" s="100"/>
    </row>
    <row r="28" spans="1:53" s="145" customFormat="1" ht="41.25" customHeight="1" x14ac:dyDescent="0.15">
      <c r="A28" s="61"/>
      <c r="B28" s="161"/>
      <c r="C28" s="720"/>
      <c r="D28" s="721"/>
      <c r="E28" s="721"/>
      <c r="F28" s="721"/>
      <c r="G28" s="721"/>
      <c r="H28" s="721"/>
      <c r="I28" s="721"/>
      <c r="J28" s="721"/>
      <c r="K28" s="721"/>
      <c r="L28" s="721"/>
      <c r="M28" s="721"/>
      <c r="N28" s="721"/>
      <c r="O28" s="722"/>
      <c r="P28" s="735"/>
      <c r="Q28" s="713"/>
      <c r="R28" s="713"/>
      <c r="S28" s="713"/>
      <c r="T28" s="713"/>
      <c r="U28" s="723"/>
      <c r="V28" s="713"/>
      <c r="W28" s="713"/>
      <c r="X28" s="713"/>
      <c r="Y28" s="726"/>
      <c r="Z28" s="726"/>
      <c r="AA28" s="726"/>
      <c r="AB28" s="726"/>
      <c r="AC28" s="726"/>
      <c r="AD28" s="61"/>
      <c r="AE28" s="103"/>
      <c r="AF28" s="67"/>
      <c r="AG28" s="85">
        <v>0.38194444444444497</v>
      </c>
      <c r="AH28" s="67"/>
      <c r="AI28" s="67"/>
      <c r="AJ28" s="67"/>
      <c r="AK28" s="67"/>
      <c r="AL28" s="67"/>
      <c r="AM28" s="67"/>
      <c r="AN28" s="67"/>
    </row>
    <row r="29" spans="1:53" s="145" customFormat="1" ht="8.25" customHeight="1" x14ac:dyDescent="0.15">
      <c r="A29" s="61"/>
      <c r="B29" s="102"/>
      <c r="C29" s="61"/>
      <c r="D29" s="61"/>
      <c r="E29" s="61"/>
      <c r="F29" s="61"/>
      <c r="G29" s="61"/>
      <c r="H29" s="61"/>
      <c r="I29" s="61"/>
      <c r="J29" s="61"/>
      <c r="K29" s="61"/>
      <c r="L29" s="61"/>
      <c r="M29" s="59"/>
      <c r="N29" s="59"/>
      <c r="O29" s="59"/>
      <c r="P29" s="61"/>
      <c r="Q29" s="61"/>
      <c r="R29" s="61"/>
      <c r="S29" s="61"/>
      <c r="T29" s="61"/>
      <c r="U29" s="61"/>
      <c r="V29" s="61"/>
      <c r="W29" s="61"/>
      <c r="X29" s="61"/>
      <c r="Y29" s="61"/>
      <c r="Z29" s="61"/>
      <c r="AA29" s="61"/>
      <c r="AB29" s="61"/>
      <c r="AC29" s="61"/>
      <c r="AD29" s="61"/>
      <c r="AE29" s="103"/>
      <c r="AF29" s="67"/>
      <c r="AG29" s="85">
        <v>0.38541666666666702</v>
      </c>
      <c r="AH29" s="67"/>
      <c r="AI29" s="67"/>
      <c r="AJ29" s="67"/>
      <c r="AK29" s="67"/>
      <c r="AL29" s="67"/>
      <c r="AM29" s="67"/>
      <c r="AN29" s="67"/>
    </row>
    <row r="30" spans="1:53" s="145" customFormat="1" ht="15.75" customHeight="1" x14ac:dyDescent="0.15">
      <c r="A30" s="61"/>
      <c r="B30" s="778" t="s">
        <v>220</v>
      </c>
      <c r="C30" s="779"/>
      <c r="D30" s="779"/>
      <c r="E30" s="779"/>
      <c r="F30" s="779"/>
      <c r="G30" s="779"/>
      <c r="H30" s="779"/>
      <c r="I30" s="779"/>
      <c r="J30" s="779"/>
      <c r="K30" s="779"/>
      <c r="L30" s="779"/>
      <c r="M30" s="779"/>
      <c r="N30" s="779"/>
      <c r="O30" s="779"/>
      <c r="P30" s="779"/>
      <c r="Q30" s="779"/>
      <c r="R30" s="779"/>
      <c r="S30" s="779"/>
      <c r="T30" s="779"/>
      <c r="U30" s="779"/>
      <c r="V30" s="779"/>
      <c r="W30" s="779"/>
      <c r="X30" s="779"/>
      <c r="Y30" s="779"/>
      <c r="Z30" s="779"/>
      <c r="AA30" s="779"/>
      <c r="AB30" s="779"/>
      <c r="AC30" s="780"/>
      <c r="AD30" s="61"/>
      <c r="AE30" s="103"/>
      <c r="AF30" s="67"/>
      <c r="AG30" s="85">
        <v>0.38888888888889001</v>
      </c>
      <c r="AH30" s="67"/>
      <c r="AI30" s="67"/>
      <c r="AJ30" s="67"/>
      <c r="AK30" s="67"/>
      <c r="AL30" s="67"/>
      <c r="AM30" s="67"/>
      <c r="AN30" s="67"/>
    </row>
    <row r="31" spans="1:53" s="145" customFormat="1" ht="15.75" customHeight="1" x14ac:dyDescent="0.15">
      <c r="A31" s="61"/>
      <c r="B31" s="781" t="s">
        <v>221</v>
      </c>
      <c r="C31" s="782"/>
      <c r="D31" s="782"/>
      <c r="E31" s="782"/>
      <c r="F31" s="782"/>
      <c r="G31" s="782"/>
      <c r="H31" s="782"/>
      <c r="I31" s="782"/>
      <c r="J31" s="782"/>
      <c r="K31" s="782"/>
      <c r="L31" s="782"/>
      <c r="M31" s="782"/>
      <c r="N31" s="782"/>
      <c r="O31" s="782"/>
      <c r="P31" s="782"/>
      <c r="Q31" s="782"/>
      <c r="R31" s="782"/>
      <c r="S31" s="782"/>
      <c r="T31" s="782"/>
      <c r="U31" s="782"/>
      <c r="V31" s="782"/>
      <c r="W31" s="782"/>
      <c r="X31" s="782"/>
      <c r="Y31" s="782"/>
      <c r="Z31" s="782"/>
      <c r="AA31" s="782"/>
      <c r="AB31" s="782"/>
      <c r="AC31" s="783"/>
      <c r="AD31" s="61"/>
      <c r="AE31" s="103"/>
      <c r="AF31" s="67"/>
      <c r="AG31" s="85"/>
      <c r="AH31" s="67"/>
      <c r="AI31" s="67"/>
      <c r="AJ31" s="67"/>
      <c r="AK31" s="67"/>
      <c r="AL31" s="67"/>
      <c r="AM31" s="67"/>
      <c r="AN31" s="67"/>
    </row>
    <row r="32" spans="1:53" s="145" customFormat="1" ht="15.75" customHeight="1" x14ac:dyDescent="0.15">
      <c r="A32" s="309" t="s">
        <v>265</v>
      </c>
      <c r="B32" s="315"/>
      <c r="C32" s="315"/>
      <c r="D32" s="311" t="e">
        <f>VLOOKUP(AT2,TOP!#REF!,14,FALSE)</f>
        <v>#REF!</v>
      </c>
      <c r="E32" s="315"/>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61"/>
      <c r="AE32" s="103"/>
      <c r="AF32" s="67"/>
      <c r="AG32" s="85"/>
      <c r="AH32" s="67"/>
      <c r="AI32" s="67"/>
      <c r="AJ32" s="67"/>
      <c r="AK32" s="67"/>
      <c r="AL32" s="67"/>
      <c r="AM32" s="67"/>
      <c r="AN32" s="67"/>
    </row>
    <row r="33" spans="1:46" s="145" customFormat="1" ht="22.5" customHeight="1" x14ac:dyDescent="0.15">
      <c r="A33" s="1"/>
      <c r="B33" s="2" t="s">
        <v>93</v>
      </c>
      <c r="C33" s="3"/>
      <c r="D33" s="3"/>
      <c r="E33" s="3"/>
      <c r="F33" s="3"/>
      <c r="G33" s="3"/>
      <c r="H33" s="3"/>
      <c r="I33" s="1"/>
      <c r="J33" s="1"/>
      <c r="K33" s="1"/>
      <c r="L33" s="1"/>
      <c r="M33" s="1"/>
      <c r="N33" s="1"/>
      <c r="O33" s="1"/>
      <c r="P33" s="1"/>
      <c r="Q33" s="1"/>
      <c r="R33" s="1"/>
      <c r="S33" s="1"/>
      <c r="T33" s="1"/>
      <c r="U33" s="1"/>
      <c r="V33" s="1"/>
      <c r="W33" s="1"/>
      <c r="X33" s="1"/>
      <c r="Y33" s="1"/>
      <c r="Z33" s="1"/>
      <c r="AA33" s="1"/>
      <c r="AB33" s="1"/>
      <c r="AC33" s="4"/>
      <c r="AD33" s="61"/>
      <c r="AE33" s="103"/>
      <c r="AF33" s="67"/>
      <c r="AG33" s="85">
        <v>0.39236111111111199</v>
      </c>
      <c r="AH33" s="67"/>
      <c r="AI33" s="67"/>
      <c r="AJ33" s="67"/>
      <c r="AK33" s="67"/>
      <c r="AL33" s="67"/>
      <c r="AM33" s="67"/>
      <c r="AN33" s="67"/>
    </row>
    <row r="34" spans="1:46" s="59" customFormat="1" ht="9" customHeight="1" x14ac:dyDescent="0.15">
      <c r="B34" s="60"/>
      <c r="AD34" s="61"/>
      <c r="AE34" s="103"/>
      <c r="AF34" s="67"/>
      <c r="AG34" s="85">
        <v>0.37847222222222299</v>
      </c>
      <c r="AH34" s="67"/>
      <c r="AI34" s="67"/>
      <c r="AJ34" s="67"/>
      <c r="AK34" s="67"/>
      <c r="AL34" s="67"/>
      <c r="AM34" s="67"/>
      <c r="AN34" s="67"/>
    </row>
    <row r="35" spans="1:46" s="67" customFormat="1" ht="45" customHeight="1" x14ac:dyDescent="0.15">
      <c r="A35" s="59"/>
      <c r="B35" s="736" t="s">
        <v>149</v>
      </c>
      <c r="C35" s="736"/>
      <c r="D35" s="736"/>
      <c r="E35" s="736"/>
      <c r="F35" s="736"/>
      <c r="G35" s="736"/>
      <c r="H35" s="736"/>
      <c r="I35" s="736"/>
      <c r="J35" s="736"/>
      <c r="K35" s="736"/>
      <c r="L35" s="736"/>
      <c r="M35" s="736"/>
      <c r="N35" s="736"/>
      <c r="O35" s="736"/>
      <c r="P35" s="736"/>
      <c r="Q35" s="736"/>
      <c r="R35" s="736"/>
      <c r="S35" s="736"/>
      <c r="T35" s="736"/>
      <c r="U35" s="736"/>
      <c r="V35" s="736"/>
      <c r="W35" s="736"/>
      <c r="X35" s="736"/>
      <c r="Y35" s="736"/>
      <c r="Z35" s="736"/>
      <c r="AA35" s="736"/>
      <c r="AB35" s="736"/>
      <c r="AC35" s="736"/>
      <c r="AD35" s="61"/>
      <c r="AE35" s="103"/>
      <c r="AG35" s="85">
        <v>0.38194444444444497</v>
      </c>
      <c r="AO35" s="59"/>
      <c r="AP35" s="59"/>
      <c r="AQ35" s="59"/>
      <c r="AR35" s="59"/>
      <c r="AS35" s="59"/>
      <c r="AT35" s="59"/>
    </row>
    <row r="36" spans="1:46" s="67" customFormat="1" ht="15.75" customHeight="1" x14ac:dyDescent="0.15">
      <c r="A36" s="59"/>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61"/>
      <c r="AE36" s="103"/>
      <c r="AG36" s="85">
        <v>0.38541666666666702</v>
      </c>
      <c r="AO36" s="59"/>
      <c r="AP36" s="59"/>
      <c r="AQ36" s="59"/>
      <c r="AR36" s="59"/>
    </row>
    <row r="37" spans="1:46" s="67" customFormat="1" ht="5.25" customHeight="1" x14ac:dyDescent="0.15">
      <c r="A37" s="64"/>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6"/>
      <c r="AD37" s="61"/>
      <c r="AE37" s="103"/>
      <c r="AG37" s="85">
        <v>0.38888888888889001</v>
      </c>
      <c r="AO37" s="59"/>
      <c r="AP37" s="59"/>
      <c r="AQ37" s="59"/>
      <c r="AR37" s="59"/>
    </row>
    <row r="38" spans="1:46" s="67" customFormat="1" ht="15.75" customHeight="1" x14ac:dyDescent="0.15">
      <c r="A38" s="64"/>
      <c r="B38" s="737" t="s">
        <v>22</v>
      </c>
      <c r="C38" s="737"/>
      <c r="D38" s="741" t="s">
        <v>227</v>
      </c>
      <c r="E38" s="741"/>
      <c r="F38" s="741"/>
      <c r="G38" s="741"/>
      <c r="H38" s="741"/>
      <c r="I38" s="741"/>
      <c r="J38" s="741"/>
      <c r="K38" s="741"/>
      <c r="L38" s="741"/>
      <c r="M38" s="741"/>
      <c r="N38" s="741"/>
      <c r="O38" s="741"/>
      <c r="P38" s="741"/>
      <c r="Q38" s="741"/>
      <c r="R38" s="741"/>
      <c r="S38" s="741"/>
      <c r="T38" s="741"/>
      <c r="U38" s="741"/>
      <c r="V38" s="741"/>
      <c r="W38" s="741"/>
      <c r="X38" s="741"/>
      <c r="Y38" s="741"/>
      <c r="Z38" s="741"/>
      <c r="AA38" s="741"/>
      <c r="AB38" s="741"/>
      <c r="AC38" s="742"/>
      <c r="AD38" s="61"/>
      <c r="AE38" s="103"/>
      <c r="AG38" s="85">
        <v>0.39236111111111199</v>
      </c>
      <c r="AO38" s="59"/>
      <c r="AP38" s="59"/>
      <c r="AQ38" s="59"/>
      <c r="AR38" s="59"/>
    </row>
    <row r="39" spans="1:46" s="27" customFormat="1" ht="15.75" customHeight="1" x14ac:dyDescent="0.15">
      <c r="A39" s="64"/>
      <c r="B39" s="738" t="s">
        <v>168</v>
      </c>
      <c r="C39" s="738"/>
      <c r="D39" s="774" t="str">
        <f>D8</f>
        <v>②-2主任介護支援専門員としての実践の振り返りと指導及び支援の実践「看取り等における看護サービスの活用に関する事例」</v>
      </c>
      <c r="E39" s="774"/>
      <c r="F39" s="774"/>
      <c r="G39" s="774"/>
      <c r="H39" s="774"/>
      <c r="I39" s="774"/>
      <c r="J39" s="774"/>
      <c r="K39" s="774"/>
      <c r="L39" s="774"/>
      <c r="M39" s="774"/>
      <c r="N39" s="774"/>
      <c r="O39" s="774"/>
      <c r="P39" s="774"/>
      <c r="Q39" s="774"/>
      <c r="R39" s="774"/>
      <c r="S39" s="774"/>
      <c r="T39" s="774"/>
      <c r="U39" s="774"/>
      <c r="V39" s="774"/>
      <c r="W39" s="774"/>
      <c r="X39" s="774"/>
      <c r="Y39" s="774"/>
      <c r="Z39" s="774"/>
      <c r="AA39" s="774"/>
      <c r="AB39" s="774"/>
      <c r="AC39" s="775"/>
      <c r="AD39" s="5"/>
      <c r="AE39" s="8"/>
      <c r="AG39" s="23">
        <v>0.39583333333333398</v>
      </c>
      <c r="AO39" s="6"/>
      <c r="AP39" s="6"/>
      <c r="AQ39" s="6"/>
      <c r="AR39" s="6"/>
    </row>
    <row r="40" spans="1:46" s="27" customFormat="1" ht="15.75" customHeight="1" x14ac:dyDescent="0.15">
      <c r="A40" s="64"/>
      <c r="B40" s="68"/>
      <c r="C40" s="69"/>
      <c r="D40" s="776"/>
      <c r="E40" s="776"/>
      <c r="F40" s="776"/>
      <c r="G40" s="776"/>
      <c r="H40" s="776"/>
      <c r="I40" s="776"/>
      <c r="J40" s="776"/>
      <c r="K40" s="776"/>
      <c r="L40" s="776"/>
      <c r="M40" s="776"/>
      <c r="N40" s="776"/>
      <c r="O40" s="776"/>
      <c r="P40" s="776"/>
      <c r="Q40" s="776"/>
      <c r="R40" s="776"/>
      <c r="S40" s="776"/>
      <c r="T40" s="776"/>
      <c r="U40" s="776"/>
      <c r="V40" s="776"/>
      <c r="W40" s="776"/>
      <c r="X40" s="776"/>
      <c r="Y40" s="776"/>
      <c r="Z40" s="776"/>
      <c r="AA40" s="776"/>
      <c r="AB40" s="776"/>
      <c r="AC40" s="777"/>
      <c r="AD40" s="5"/>
      <c r="AE40" s="8"/>
      <c r="AG40" s="23">
        <v>0.39930555555555602</v>
      </c>
      <c r="AO40" s="6"/>
      <c r="AP40" s="6"/>
      <c r="AQ40" s="6"/>
      <c r="AR40" s="6"/>
    </row>
    <row r="41" spans="1:46" s="27" customFormat="1" ht="15.75" customHeight="1" thickBot="1" x14ac:dyDescent="0.2">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
      <c r="AE41" s="8"/>
      <c r="AG41" s="23">
        <v>0.40277777777777901</v>
      </c>
      <c r="AO41" s="6"/>
      <c r="AP41" s="6"/>
      <c r="AQ41" s="6"/>
      <c r="AR41" s="6"/>
    </row>
    <row r="42" spans="1:46" s="27" customFormat="1" ht="15.75" customHeight="1" x14ac:dyDescent="0.15">
      <c r="A42" s="59"/>
      <c r="B42" s="106"/>
      <c r="C42" s="106"/>
      <c r="D42" s="172"/>
      <c r="E42" s="173"/>
      <c r="F42" s="174"/>
      <c r="G42" s="174"/>
      <c r="H42" s="563" t="str">
        <f>H11</f>
        <v/>
      </c>
      <c r="I42" s="564"/>
      <c r="J42" s="533" t="s">
        <v>228</v>
      </c>
      <c r="K42" s="59"/>
      <c r="L42" s="59"/>
      <c r="M42" s="745" t="s">
        <v>1</v>
      </c>
      <c r="N42" s="745"/>
      <c r="O42" s="746"/>
      <c r="P42" s="747" t="str">
        <f>P11</f>
        <v/>
      </c>
      <c r="Q42" s="748"/>
      <c r="R42" s="749"/>
      <c r="S42" s="175"/>
      <c r="T42" s="745" t="s">
        <v>0</v>
      </c>
      <c r="U42" s="745"/>
      <c r="V42" s="746"/>
      <c r="W42" s="758" t="str">
        <f>W11</f>
        <v/>
      </c>
      <c r="X42" s="759"/>
      <c r="Y42" s="759"/>
      <c r="Z42" s="759"/>
      <c r="AA42" s="759"/>
      <c r="AB42" s="759"/>
      <c r="AC42" s="760"/>
      <c r="AD42" s="5"/>
      <c r="AE42" s="8"/>
      <c r="AG42" s="23">
        <v>0.406250000000001</v>
      </c>
      <c r="AO42" s="6"/>
      <c r="AP42" s="6"/>
      <c r="AQ42" s="6"/>
      <c r="AR42" s="6"/>
    </row>
    <row r="43" spans="1:46" s="27" customFormat="1" ht="15.75" customHeight="1" x14ac:dyDescent="0.15">
      <c r="A43" s="59"/>
      <c r="B43" s="106"/>
      <c r="C43" s="106"/>
      <c r="D43" s="172"/>
      <c r="E43" s="173"/>
      <c r="F43" s="174"/>
      <c r="G43" s="174"/>
      <c r="H43" s="565"/>
      <c r="I43" s="566"/>
      <c r="J43" s="533"/>
      <c r="K43" s="73"/>
      <c r="L43" s="73"/>
      <c r="M43" s="745"/>
      <c r="N43" s="745"/>
      <c r="O43" s="746"/>
      <c r="P43" s="750"/>
      <c r="Q43" s="751"/>
      <c r="R43" s="752"/>
      <c r="S43" s="74"/>
      <c r="T43" s="745"/>
      <c r="U43" s="745"/>
      <c r="V43" s="746"/>
      <c r="W43" s="761"/>
      <c r="X43" s="762"/>
      <c r="Y43" s="762"/>
      <c r="Z43" s="762"/>
      <c r="AA43" s="762"/>
      <c r="AB43" s="762"/>
      <c r="AC43" s="763"/>
      <c r="AD43" s="5"/>
      <c r="AE43" s="8"/>
      <c r="AG43" s="23">
        <v>0.40972222222222299</v>
      </c>
      <c r="AO43" s="6"/>
      <c r="AP43" s="6"/>
      <c r="AQ43" s="6"/>
      <c r="AR43" s="6"/>
    </row>
    <row r="44" spans="1:46" s="27" customFormat="1" ht="15.75" customHeight="1" thickBot="1" x14ac:dyDescent="0.2">
      <c r="A44" s="73"/>
      <c r="B44" s="74"/>
      <c r="C44" s="74"/>
      <c r="D44" s="172"/>
      <c r="E44" s="74"/>
      <c r="F44" s="174"/>
      <c r="G44" s="174"/>
      <c r="H44" s="567"/>
      <c r="I44" s="568"/>
      <c r="J44" s="533"/>
      <c r="K44" s="176"/>
      <c r="L44" s="176"/>
      <c r="M44" s="745"/>
      <c r="N44" s="745"/>
      <c r="O44" s="746"/>
      <c r="P44" s="753"/>
      <c r="Q44" s="754"/>
      <c r="R44" s="755"/>
      <c r="S44" s="176"/>
      <c r="T44" s="745"/>
      <c r="U44" s="745"/>
      <c r="V44" s="746"/>
      <c r="W44" s="764"/>
      <c r="X44" s="765"/>
      <c r="Y44" s="765"/>
      <c r="Z44" s="765"/>
      <c r="AA44" s="765"/>
      <c r="AB44" s="765"/>
      <c r="AC44" s="766"/>
      <c r="AD44" s="5"/>
      <c r="AE44" s="8"/>
      <c r="AG44" s="23">
        <v>0.41319444444444497</v>
      </c>
      <c r="AO44" s="6"/>
      <c r="AP44" s="6"/>
      <c r="AQ44" s="6"/>
      <c r="AR44" s="6"/>
    </row>
    <row r="45" spans="1:46" s="27" customFormat="1" ht="15.75" customHeight="1" x14ac:dyDescent="0.15">
      <c r="A45" s="59"/>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5"/>
      <c r="AE45" s="8"/>
      <c r="AG45" s="23"/>
      <c r="AO45" s="6"/>
      <c r="AP45" s="6"/>
      <c r="AQ45" s="6"/>
      <c r="AR45" s="6"/>
    </row>
    <row r="46" spans="1:46" s="27" customFormat="1" ht="15.75" customHeight="1" x14ac:dyDescent="0.15">
      <c r="A46" s="59"/>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71"/>
      <c r="AD46" s="5"/>
      <c r="AE46" s="8"/>
      <c r="AG46" s="23"/>
      <c r="AO46" s="6"/>
      <c r="AP46" s="6"/>
      <c r="AQ46" s="6"/>
      <c r="AR46" s="6"/>
    </row>
    <row r="47" spans="1:46" s="27" customFormat="1" ht="15.75" customHeight="1" x14ac:dyDescent="0.15">
      <c r="A47" s="59"/>
      <c r="B47" s="768" t="s">
        <v>25</v>
      </c>
      <c r="C47" s="769"/>
      <c r="D47" s="769"/>
      <c r="E47" s="769"/>
      <c r="F47" s="769"/>
      <c r="G47" s="769"/>
      <c r="H47" s="769"/>
      <c r="I47" s="769"/>
      <c r="J47" s="769" t="s">
        <v>94</v>
      </c>
      <c r="K47" s="769"/>
      <c r="L47" s="769"/>
      <c r="M47" s="769"/>
      <c r="N47" s="769"/>
      <c r="O47" s="769"/>
      <c r="P47" s="769"/>
      <c r="Q47" s="769"/>
      <c r="R47" s="769"/>
      <c r="S47" s="769"/>
      <c r="T47" s="769"/>
      <c r="U47" s="769"/>
      <c r="V47" s="769"/>
      <c r="W47" s="769"/>
      <c r="X47" s="769"/>
      <c r="Y47" s="769"/>
      <c r="Z47" s="769"/>
      <c r="AA47" s="769"/>
      <c r="AB47" s="769"/>
      <c r="AC47" s="770"/>
      <c r="AD47" s="5"/>
      <c r="AE47" s="8"/>
      <c r="AG47" s="23">
        <v>0.42708333333333398</v>
      </c>
      <c r="AO47" s="6"/>
      <c r="AP47" s="6"/>
      <c r="AQ47" s="6"/>
      <c r="AR47" s="6"/>
    </row>
    <row r="48" spans="1:46" s="27" customFormat="1" ht="15.75" customHeight="1" thickBot="1" x14ac:dyDescent="0.2">
      <c r="A48" s="59"/>
      <c r="B48" s="794"/>
      <c r="C48" s="795"/>
      <c r="D48" s="795"/>
      <c r="E48" s="795"/>
      <c r="F48" s="795"/>
      <c r="G48" s="795"/>
      <c r="H48" s="795"/>
      <c r="I48" s="795"/>
      <c r="J48" s="795"/>
      <c r="K48" s="795"/>
      <c r="L48" s="795"/>
      <c r="M48" s="795"/>
      <c r="N48" s="795"/>
      <c r="O48" s="795"/>
      <c r="P48" s="795"/>
      <c r="Q48" s="795"/>
      <c r="R48" s="795"/>
      <c r="S48" s="795"/>
      <c r="T48" s="795"/>
      <c r="U48" s="795"/>
      <c r="V48" s="795"/>
      <c r="W48" s="795"/>
      <c r="X48" s="795"/>
      <c r="Y48" s="795"/>
      <c r="Z48" s="795"/>
      <c r="AA48" s="795"/>
      <c r="AB48" s="795"/>
      <c r="AC48" s="796"/>
      <c r="AD48" s="5"/>
      <c r="AE48" s="8"/>
      <c r="AG48" s="23">
        <v>0.43055555555555702</v>
      </c>
      <c r="AO48" s="6"/>
      <c r="AP48" s="6"/>
      <c r="AQ48" s="6"/>
      <c r="AR48" s="6"/>
    </row>
    <row r="49" spans="1:54" s="260" customFormat="1" ht="35.25" customHeight="1" thickBot="1" x14ac:dyDescent="0.2">
      <c r="A49" s="214"/>
      <c r="B49" s="667" t="s">
        <v>335</v>
      </c>
      <c r="C49" s="668"/>
      <c r="D49" s="668"/>
      <c r="E49" s="668"/>
      <c r="F49" s="668"/>
      <c r="G49" s="668"/>
      <c r="H49" s="668"/>
      <c r="I49" s="668"/>
      <c r="J49" s="669"/>
      <c r="K49" s="670"/>
      <c r="L49" s="671"/>
      <c r="M49" s="672" t="s">
        <v>336</v>
      </c>
      <c r="N49" s="672"/>
      <c r="O49" s="672"/>
      <c r="P49" s="672"/>
      <c r="Q49" s="672"/>
      <c r="R49" s="672"/>
      <c r="S49" s="672"/>
      <c r="T49" s="672"/>
      <c r="U49" s="672"/>
      <c r="V49" s="672"/>
      <c r="W49" s="672"/>
      <c r="X49" s="672"/>
      <c r="Y49" s="672"/>
      <c r="Z49" s="672"/>
      <c r="AA49" s="672"/>
      <c r="AB49" s="672"/>
      <c r="AC49" s="673"/>
      <c r="AD49"/>
      <c r="AF49" s="308"/>
      <c r="AN49"/>
      <c r="AO49"/>
      <c r="AP49" s="214"/>
      <c r="AQ49" s="214"/>
      <c r="AR49" s="214"/>
      <c r="AS49" s="214"/>
      <c r="AT49" s="214"/>
      <c r="AU49" s="214"/>
      <c r="AV49" s="214"/>
      <c r="AW49" s="214"/>
      <c r="AX49" s="214"/>
      <c r="AY49" s="214"/>
      <c r="AZ49" s="214"/>
      <c r="BA49" s="214"/>
      <c r="BB49" s="214"/>
    </row>
    <row r="50" spans="1:54" s="27" customFormat="1" ht="103.5" customHeight="1" x14ac:dyDescent="0.15">
      <c r="A50" s="59"/>
      <c r="B50" s="109" t="s">
        <v>65</v>
      </c>
      <c r="C50" s="797" t="s">
        <v>96</v>
      </c>
      <c r="D50" s="797"/>
      <c r="E50" s="797"/>
      <c r="F50" s="797"/>
      <c r="G50" s="797"/>
      <c r="H50" s="797"/>
      <c r="I50" s="798"/>
      <c r="J50" s="861"/>
      <c r="K50" s="862"/>
      <c r="L50" s="862"/>
      <c r="M50" s="862"/>
      <c r="N50" s="862"/>
      <c r="O50" s="862"/>
      <c r="P50" s="862"/>
      <c r="Q50" s="862"/>
      <c r="R50" s="862"/>
      <c r="S50" s="862"/>
      <c r="T50" s="862"/>
      <c r="U50" s="862"/>
      <c r="V50" s="862"/>
      <c r="W50" s="862"/>
      <c r="X50" s="862"/>
      <c r="Y50" s="862"/>
      <c r="Z50" s="862"/>
      <c r="AA50" s="862"/>
      <c r="AB50" s="862"/>
      <c r="AC50" s="863"/>
      <c r="AD50" s="5"/>
      <c r="AE50" s="8"/>
      <c r="AG50" s="23">
        <v>0.43402777777777901</v>
      </c>
      <c r="AO50" s="6"/>
      <c r="AP50" s="6"/>
      <c r="AQ50" s="6"/>
      <c r="AR50" s="6"/>
    </row>
    <row r="51" spans="1:54" s="27" customFormat="1" ht="103.5" customHeight="1" x14ac:dyDescent="0.15">
      <c r="A51" s="59"/>
      <c r="B51" s="110" t="s">
        <v>99</v>
      </c>
      <c r="C51" s="784" t="s">
        <v>95</v>
      </c>
      <c r="D51" s="784"/>
      <c r="E51" s="784"/>
      <c r="F51" s="784"/>
      <c r="G51" s="784"/>
      <c r="H51" s="784"/>
      <c r="I51" s="785"/>
      <c r="J51" s="843"/>
      <c r="K51" s="844"/>
      <c r="L51" s="844"/>
      <c r="M51" s="844"/>
      <c r="N51" s="844"/>
      <c r="O51" s="844"/>
      <c r="P51" s="844"/>
      <c r="Q51" s="844"/>
      <c r="R51" s="844"/>
      <c r="S51" s="844"/>
      <c r="T51" s="844"/>
      <c r="U51" s="844"/>
      <c r="V51" s="844"/>
      <c r="W51" s="844"/>
      <c r="X51" s="844"/>
      <c r="Y51" s="844"/>
      <c r="Z51" s="844"/>
      <c r="AA51" s="844"/>
      <c r="AB51" s="844"/>
      <c r="AC51" s="845"/>
      <c r="AD51" s="5"/>
      <c r="AE51" s="8"/>
      <c r="AG51" s="23">
        <v>0.437500000000001</v>
      </c>
      <c r="AO51" s="6"/>
      <c r="AP51" s="6"/>
      <c r="AQ51" s="6"/>
      <c r="AR51" s="6"/>
    </row>
    <row r="52" spans="1:54" s="27" customFormat="1" ht="103.5" customHeight="1" x14ac:dyDescent="0.15">
      <c r="A52" s="59"/>
      <c r="B52" s="110" t="s">
        <v>100</v>
      </c>
      <c r="C52" s="784" t="s">
        <v>169</v>
      </c>
      <c r="D52" s="784"/>
      <c r="E52" s="784"/>
      <c r="F52" s="784"/>
      <c r="G52" s="784"/>
      <c r="H52" s="784"/>
      <c r="I52" s="785"/>
      <c r="J52" s="843"/>
      <c r="K52" s="844"/>
      <c r="L52" s="844"/>
      <c r="M52" s="844"/>
      <c r="N52" s="844"/>
      <c r="O52" s="844"/>
      <c r="P52" s="844"/>
      <c r="Q52" s="844"/>
      <c r="R52" s="844"/>
      <c r="S52" s="844"/>
      <c r="T52" s="844"/>
      <c r="U52" s="844"/>
      <c r="V52" s="844"/>
      <c r="W52" s="844"/>
      <c r="X52" s="844"/>
      <c r="Y52" s="844"/>
      <c r="Z52" s="844"/>
      <c r="AA52" s="844"/>
      <c r="AB52" s="844"/>
      <c r="AC52" s="845"/>
      <c r="AD52" s="5"/>
      <c r="AE52" s="8"/>
      <c r="AG52" s="23">
        <v>0.44097222222222299</v>
      </c>
      <c r="AO52" s="6"/>
      <c r="AP52" s="6"/>
      <c r="AQ52" s="6"/>
      <c r="AR52" s="6"/>
    </row>
    <row r="53" spans="1:54" s="27" customFormat="1" ht="108.75" customHeight="1" thickBot="1" x14ac:dyDescent="0.2">
      <c r="A53" s="59"/>
      <c r="B53" s="111" t="s">
        <v>129</v>
      </c>
      <c r="C53" s="789" t="s">
        <v>170</v>
      </c>
      <c r="D53" s="789"/>
      <c r="E53" s="789"/>
      <c r="F53" s="789"/>
      <c r="G53" s="789"/>
      <c r="H53" s="789"/>
      <c r="I53" s="790"/>
      <c r="J53" s="846"/>
      <c r="K53" s="847"/>
      <c r="L53" s="847"/>
      <c r="M53" s="847"/>
      <c r="N53" s="847"/>
      <c r="O53" s="847"/>
      <c r="P53" s="847"/>
      <c r="Q53" s="847"/>
      <c r="R53" s="847"/>
      <c r="S53" s="847"/>
      <c r="T53" s="847"/>
      <c r="U53" s="847"/>
      <c r="V53" s="847"/>
      <c r="W53" s="847"/>
      <c r="X53" s="847"/>
      <c r="Y53" s="847"/>
      <c r="Z53" s="847"/>
      <c r="AA53" s="847"/>
      <c r="AB53" s="847"/>
      <c r="AC53" s="848"/>
      <c r="AD53" s="5"/>
      <c r="AE53" s="8"/>
      <c r="AG53" s="23">
        <v>0.44444444444444497</v>
      </c>
      <c r="AO53" s="6"/>
      <c r="AP53" s="6"/>
      <c r="AQ53" s="6"/>
      <c r="AR53" s="6"/>
    </row>
    <row r="54" spans="1:54" s="27" customFormat="1" x14ac:dyDescent="0.15">
      <c r="A54" s="59"/>
      <c r="B54" s="317"/>
      <c r="C54" s="318"/>
      <c r="D54" s="318"/>
      <c r="E54" s="318"/>
      <c r="F54" s="318"/>
      <c r="G54" s="318"/>
      <c r="H54" s="318"/>
      <c r="I54" s="318"/>
      <c r="J54" s="319"/>
      <c r="K54" s="319"/>
      <c r="L54" s="319"/>
      <c r="M54" s="319"/>
      <c r="N54" s="319"/>
      <c r="O54" s="319"/>
      <c r="P54" s="319"/>
      <c r="Q54" s="319"/>
      <c r="R54" s="319"/>
      <c r="S54" s="319"/>
      <c r="T54" s="319"/>
      <c r="U54" s="319"/>
      <c r="V54" s="319"/>
      <c r="W54" s="319"/>
      <c r="X54" s="319"/>
      <c r="Y54" s="319"/>
      <c r="Z54" s="319"/>
      <c r="AA54" s="319"/>
      <c r="AB54" s="319"/>
      <c r="AC54" s="319"/>
      <c r="AD54" s="5"/>
      <c r="AE54" s="8"/>
      <c r="AG54" s="23"/>
      <c r="AO54" s="6"/>
      <c r="AP54" s="6"/>
      <c r="AQ54" s="6"/>
      <c r="AR54" s="6"/>
    </row>
    <row r="55" spans="1:54" s="27" customFormat="1" ht="15.75" customHeight="1" x14ac:dyDescent="0.15">
      <c r="A55" s="177" t="s">
        <v>255</v>
      </c>
      <c r="B55" s="178"/>
      <c r="C55" s="178"/>
      <c r="D55" s="178"/>
      <c r="E55" s="178"/>
      <c r="F55" s="178"/>
      <c r="G55" s="178"/>
      <c r="H55" s="178"/>
      <c r="I55" s="178"/>
      <c r="J55" s="316"/>
      <c r="K55" s="6"/>
      <c r="L55" s="6"/>
      <c r="M55" s="6"/>
      <c r="N55" s="6"/>
      <c r="O55" s="6"/>
      <c r="P55" s="6"/>
      <c r="Q55" s="6"/>
      <c r="R55" s="6"/>
      <c r="S55" s="6"/>
      <c r="T55" s="6"/>
      <c r="U55" s="6"/>
      <c r="V55" s="6"/>
      <c r="W55" s="6"/>
      <c r="X55" s="6"/>
      <c r="Y55" s="6"/>
      <c r="Z55" s="6"/>
      <c r="AA55" s="6"/>
      <c r="AB55" s="6"/>
      <c r="AC55" s="6"/>
      <c r="AD55" s="145"/>
      <c r="AE55" s="8"/>
      <c r="AG55" s="23">
        <v>0.44791666666666802</v>
      </c>
      <c r="AO55" s="6"/>
      <c r="AP55" s="6"/>
      <c r="AQ55" s="6"/>
      <c r="AR55" s="6"/>
    </row>
    <row r="56" spans="1:54" s="27" customFormat="1" ht="15.75" customHeight="1" x14ac:dyDescent="0.15">
      <c r="A56" s="698"/>
      <c r="B56" s="699"/>
      <c r="C56" s="699"/>
      <c r="D56" s="699"/>
      <c r="E56" s="699"/>
      <c r="F56" s="699"/>
      <c r="G56" s="699"/>
      <c r="H56" s="699"/>
      <c r="I56" s="699"/>
      <c r="J56" s="699"/>
      <c r="K56" s="699"/>
      <c r="L56" s="699"/>
      <c r="M56" s="699"/>
      <c r="N56" s="699"/>
      <c r="O56" s="699"/>
      <c r="P56" s="699"/>
      <c r="Q56" s="699"/>
      <c r="R56" s="699"/>
      <c r="S56" s="699"/>
      <c r="T56" s="699"/>
      <c r="U56" s="699"/>
      <c r="V56" s="699"/>
      <c r="W56" s="699"/>
      <c r="X56" s="699"/>
      <c r="Y56" s="699"/>
      <c r="Z56" s="699"/>
      <c r="AA56" s="699"/>
      <c r="AB56" s="699"/>
      <c r="AC56" s="700"/>
      <c r="AD56" s="145"/>
      <c r="AE56" s="8"/>
      <c r="AG56" s="23">
        <v>0.45138888888889001</v>
      </c>
      <c r="AO56" s="6"/>
      <c r="AP56" s="6"/>
      <c r="AQ56" s="6"/>
      <c r="AR56" s="6"/>
    </row>
    <row r="57" spans="1:54" s="27" customFormat="1" ht="21" customHeight="1" x14ac:dyDescent="0.15">
      <c r="A57" s="701"/>
      <c r="B57" s="702"/>
      <c r="C57" s="702"/>
      <c r="D57" s="702"/>
      <c r="E57" s="702"/>
      <c r="F57" s="702"/>
      <c r="G57" s="702"/>
      <c r="H57" s="702"/>
      <c r="I57" s="702"/>
      <c r="J57" s="702"/>
      <c r="K57" s="702"/>
      <c r="L57" s="702"/>
      <c r="M57" s="702"/>
      <c r="N57" s="702"/>
      <c r="O57" s="702"/>
      <c r="P57" s="702"/>
      <c r="Q57" s="702"/>
      <c r="R57" s="702"/>
      <c r="S57" s="702"/>
      <c r="T57" s="702"/>
      <c r="U57" s="702"/>
      <c r="V57" s="702"/>
      <c r="W57" s="702"/>
      <c r="X57" s="702"/>
      <c r="Y57" s="702"/>
      <c r="Z57" s="702"/>
      <c r="AA57" s="702"/>
      <c r="AB57" s="702"/>
      <c r="AC57" s="703"/>
      <c r="AD57" s="145"/>
      <c r="AE57" s="8"/>
      <c r="AG57" s="23">
        <v>0.45486111111111199</v>
      </c>
      <c r="AO57" s="6"/>
      <c r="AP57" s="6"/>
      <c r="AQ57" s="6"/>
      <c r="AR57" s="6"/>
    </row>
    <row r="58" spans="1:54" s="27" customFormat="1" ht="39" customHeight="1" x14ac:dyDescent="0.15">
      <c r="A58" s="704"/>
      <c r="B58" s="705"/>
      <c r="C58" s="705"/>
      <c r="D58" s="705"/>
      <c r="E58" s="705"/>
      <c r="F58" s="705"/>
      <c r="G58" s="705"/>
      <c r="H58" s="705"/>
      <c r="I58" s="705"/>
      <c r="J58" s="705"/>
      <c r="K58" s="705"/>
      <c r="L58" s="705"/>
      <c r="M58" s="705"/>
      <c r="N58" s="705"/>
      <c r="O58" s="705"/>
      <c r="P58" s="705"/>
      <c r="Q58" s="705"/>
      <c r="R58" s="705"/>
      <c r="S58" s="705"/>
      <c r="T58" s="705"/>
      <c r="U58" s="705"/>
      <c r="V58" s="705"/>
      <c r="W58" s="705"/>
      <c r="X58" s="705"/>
      <c r="Y58" s="705"/>
      <c r="Z58" s="705"/>
      <c r="AA58" s="705"/>
      <c r="AB58" s="705"/>
      <c r="AC58" s="706"/>
      <c r="AD58" s="145"/>
      <c r="AE58" s="8"/>
      <c r="AG58" s="23">
        <v>0.46527777777777901</v>
      </c>
      <c r="AO58" s="6"/>
      <c r="AP58" s="6"/>
      <c r="AQ58" s="6"/>
      <c r="AR58" s="6"/>
    </row>
    <row r="59" spans="1:54" s="27" customFormat="1" ht="29.25" customHeight="1" x14ac:dyDescent="0.15">
      <c r="A59" s="262"/>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E59" s="8"/>
      <c r="AG59" s="23">
        <v>0.468750000000001</v>
      </c>
      <c r="AO59" s="6"/>
      <c r="AP59" s="6"/>
      <c r="AQ59" s="6"/>
      <c r="AR59" s="6"/>
    </row>
    <row r="60" spans="1:54" s="27" customFormat="1" ht="15.75" customHeight="1" x14ac:dyDescent="0.15">
      <c r="A60" s="5"/>
      <c r="B60" s="7"/>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8"/>
      <c r="AG60" s="23">
        <v>0.47222222222222399</v>
      </c>
      <c r="AO60" s="6"/>
      <c r="AP60" s="6"/>
      <c r="AQ60" s="6"/>
      <c r="AR60" s="6"/>
    </row>
    <row r="61" spans="1:54" s="27" customFormat="1" ht="15.75" customHeight="1" x14ac:dyDescent="0.15">
      <c r="A61" s="5"/>
      <c r="B61" s="7"/>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8"/>
      <c r="AG61" s="23">
        <v>0.47569444444444597</v>
      </c>
      <c r="AO61" s="6"/>
      <c r="AP61" s="6"/>
      <c r="AQ61" s="6"/>
      <c r="AR61" s="6"/>
    </row>
    <row r="62" spans="1:54" s="27" customFormat="1" ht="15.75" customHeight="1" x14ac:dyDescent="0.15">
      <c r="A62" s="5"/>
      <c r="B62" s="7"/>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8"/>
      <c r="AG62" s="23">
        <v>0.47916666666666802</v>
      </c>
      <c r="AO62" s="6"/>
      <c r="AP62" s="6"/>
      <c r="AQ62" s="6"/>
      <c r="AR62" s="6"/>
    </row>
    <row r="63" spans="1:54" s="27" customFormat="1" ht="15.75" customHeight="1" x14ac:dyDescent="0.15">
      <c r="A63" s="5"/>
      <c r="B63" s="7"/>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8"/>
      <c r="AG63" s="23">
        <v>0.48263888888889001</v>
      </c>
      <c r="AO63" s="6"/>
      <c r="AP63" s="6"/>
      <c r="AQ63" s="6"/>
      <c r="AR63" s="6"/>
    </row>
    <row r="64" spans="1:54" s="27" customFormat="1" ht="15.75" customHeight="1" x14ac:dyDescent="0.15">
      <c r="A64" s="5"/>
      <c r="B64" s="7"/>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8"/>
      <c r="AG64" s="23">
        <v>0.48611111111111299</v>
      </c>
      <c r="AO64" s="6"/>
      <c r="AP64" s="6"/>
      <c r="AQ64" s="6"/>
      <c r="AR64" s="6"/>
    </row>
    <row r="65" spans="1:44" s="27" customFormat="1" ht="15.75" customHeight="1"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8"/>
      <c r="AG65" s="23">
        <v>0.48958333333333498</v>
      </c>
      <c r="AO65" s="6"/>
      <c r="AP65" s="6"/>
      <c r="AQ65" s="6"/>
      <c r="AR65" s="6"/>
    </row>
    <row r="66" spans="1:44" s="27" customFormat="1" ht="15.75" customHeight="1"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8"/>
      <c r="AG66" s="23">
        <v>0.49305555555555702</v>
      </c>
      <c r="AO66" s="6"/>
      <c r="AP66" s="6"/>
      <c r="AQ66" s="6"/>
      <c r="AR66" s="6"/>
    </row>
    <row r="67" spans="1:44" s="27" customFormat="1" ht="15.75" customHeight="1"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8"/>
      <c r="AG67" s="23">
        <v>0.49652777777777901</v>
      </c>
      <c r="AO67" s="6"/>
      <c r="AP67" s="6"/>
      <c r="AQ67" s="6"/>
      <c r="AR67" s="6"/>
    </row>
    <row r="68" spans="1:44" s="27" customFormat="1" ht="15.75" customHeight="1"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8"/>
      <c r="AG68" s="23">
        <v>0.500000000000002</v>
      </c>
      <c r="AO68" s="6"/>
      <c r="AP68" s="6"/>
      <c r="AQ68" s="6"/>
      <c r="AR68" s="6"/>
    </row>
    <row r="69" spans="1:44" s="27" customFormat="1" ht="15.75" customHeight="1"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8"/>
      <c r="AG69" s="23">
        <v>0.50347222222222399</v>
      </c>
      <c r="AO69" s="6"/>
      <c r="AP69" s="6"/>
      <c r="AQ69" s="6"/>
      <c r="AR69" s="6"/>
    </row>
    <row r="70" spans="1:44" s="27" customFormat="1" ht="15.75" customHeight="1"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6"/>
      <c r="AG70" s="23">
        <v>0.50694444444444597</v>
      </c>
      <c r="AO70" s="6"/>
      <c r="AP70" s="6"/>
      <c r="AQ70" s="6"/>
      <c r="AR70" s="6"/>
    </row>
    <row r="71" spans="1:44" s="27" customFormat="1" ht="15.75" customHeight="1"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6"/>
      <c r="AG71" s="23">
        <v>0.51041666666666896</v>
      </c>
      <c r="AO71" s="6"/>
      <c r="AP71" s="6"/>
      <c r="AQ71" s="6"/>
      <c r="AR71" s="6"/>
    </row>
    <row r="72" spans="1:44" s="27" customFormat="1" ht="15.75" customHeight="1"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c r="AG72" s="23">
        <v>0.51388888888889095</v>
      </c>
      <c r="AO72" s="6"/>
      <c r="AP72" s="6"/>
      <c r="AQ72" s="6"/>
      <c r="AR72" s="6"/>
    </row>
    <row r="73" spans="1:44" s="27" customFormat="1" ht="17.25"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6"/>
      <c r="AG73" s="23">
        <v>0.51736111111111305</v>
      </c>
      <c r="AO73" s="6"/>
      <c r="AP73" s="6"/>
      <c r="AQ73" s="6"/>
      <c r="AR73" s="6"/>
    </row>
    <row r="74" spans="1:44" s="27" customFormat="1" ht="17.25"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6"/>
      <c r="AG74" s="23">
        <v>0.52083333333333504</v>
      </c>
      <c r="AO74" s="6"/>
      <c r="AP74" s="6"/>
      <c r="AQ74" s="6"/>
      <c r="AR74" s="6"/>
    </row>
    <row r="75" spans="1:44" s="27" customFormat="1"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6"/>
      <c r="AG75" s="23">
        <v>0.52430555555555802</v>
      </c>
      <c r="AO75" s="6"/>
      <c r="AP75" s="6"/>
      <c r="AQ75" s="6"/>
      <c r="AR75" s="6"/>
    </row>
    <row r="76" spans="1:44" s="27" customFormat="1"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6"/>
      <c r="AG76" s="23">
        <v>0.52777777777778001</v>
      </c>
      <c r="AO76" s="6"/>
      <c r="AP76" s="6"/>
      <c r="AQ76" s="6"/>
      <c r="AR76" s="6"/>
    </row>
    <row r="77" spans="1:44" s="27" customFormat="1"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6"/>
      <c r="AG77" s="23">
        <v>0.531250000000002</v>
      </c>
      <c r="AO77" s="6"/>
      <c r="AP77" s="6"/>
      <c r="AQ77" s="6"/>
      <c r="AR77" s="6"/>
    </row>
    <row r="78" spans="1:44" s="27" customFormat="1"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6"/>
      <c r="AG78" s="23">
        <v>0.53472222222222399</v>
      </c>
      <c r="AO78" s="6"/>
      <c r="AP78" s="6"/>
      <c r="AQ78" s="6"/>
      <c r="AR78" s="6"/>
    </row>
    <row r="79" spans="1:44" s="27" customFormat="1"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6"/>
      <c r="AG79" s="23">
        <v>0.53819444444444697</v>
      </c>
      <c r="AO79" s="6"/>
      <c r="AP79" s="6"/>
      <c r="AQ79" s="6"/>
      <c r="AR79" s="6"/>
    </row>
    <row r="80" spans="1:44" s="27" customFormat="1"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6"/>
      <c r="AG80" s="23">
        <v>0.54166666666666896</v>
      </c>
      <c r="AO80" s="6"/>
      <c r="AP80" s="6"/>
      <c r="AQ80" s="6"/>
      <c r="AR80" s="6"/>
    </row>
    <row r="81" spans="1:44" s="27" customFormat="1"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6"/>
      <c r="AG81" s="23">
        <v>0.54513888888889095</v>
      </c>
      <c r="AO81" s="6"/>
      <c r="AP81" s="6"/>
      <c r="AQ81" s="6"/>
      <c r="AR81" s="6"/>
    </row>
    <row r="82" spans="1:44" s="27" customFormat="1"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6"/>
      <c r="AG82" s="23">
        <v>0.54861111111111305</v>
      </c>
      <c r="AO82" s="6"/>
      <c r="AP82" s="6"/>
      <c r="AQ82" s="6"/>
      <c r="AR82" s="6"/>
    </row>
    <row r="83" spans="1:44" s="27" customFormat="1"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6"/>
      <c r="AG83" s="23">
        <v>0.55208333333333603</v>
      </c>
      <c r="AO83" s="6"/>
      <c r="AP83" s="6"/>
      <c r="AQ83" s="6"/>
      <c r="AR83" s="6"/>
    </row>
    <row r="84" spans="1:44" s="27" customFormat="1"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6"/>
      <c r="AG84" s="23">
        <v>0.55555555555555802</v>
      </c>
      <c r="AO84" s="6"/>
      <c r="AP84" s="6"/>
      <c r="AQ84" s="6"/>
      <c r="AR84" s="6"/>
    </row>
    <row r="85" spans="1:44" s="27" customFormat="1"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6"/>
      <c r="AG85" s="23">
        <v>0.55902777777778001</v>
      </c>
    </row>
    <row r="86" spans="1:44" s="27" customFormat="1"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6"/>
      <c r="AG86" s="23">
        <v>0.562500000000003</v>
      </c>
    </row>
    <row r="87" spans="1:44" s="27" customFormat="1"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6"/>
      <c r="AG87" s="23">
        <v>0.56597222222222499</v>
      </c>
    </row>
    <row r="88" spans="1:44" s="27" customFormat="1"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6"/>
      <c r="AG88" s="23">
        <v>0.56944444444444697</v>
      </c>
    </row>
    <row r="89" spans="1:44" s="27" customFormat="1"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6"/>
      <c r="AG89" s="23">
        <v>0.57291666666666896</v>
      </c>
    </row>
    <row r="90" spans="1:44" s="27" customFormat="1"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6"/>
      <c r="AG90" s="23">
        <v>0.57638888888889195</v>
      </c>
    </row>
    <row r="91" spans="1:44" s="27" customFormat="1"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6"/>
      <c r="AG91" s="23">
        <v>0.57986111111111405</v>
      </c>
    </row>
    <row r="92" spans="1:44" s="27" customFormat="1"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6"/>
      <c r="AG92" s="23">
        <v>0.58333333333333603</v>
      </c>
    </row>
    <row r="93" spans="1:44" s="27" customFormat="1"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6"/>
      <c r="AG93" s="23">
        <v>0.58680555555555802</v>
      </c>
    </row>
    <row r="94" spans="1:44" s="27" customFormat="1"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6"/>
      <c r="AG94" s="23">
        <v>0.59027777777778101</v>
      </c>
    </row>
    <row r="95" spans="1:44" s="27" customFormat="1"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6"/>
      <c r="AG95" s="23">
        <v>0.593750000000003</v>
      </c>
    </row>
    <row r="96" spans="1:44" s="27" customFormat="1"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6"/>
      <c r="AG96" s="23">
        <v>0.59722222222222499</v>
      </c>
    </row>
    <row r="97" spans="1:33" s="27" customFormat="1"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6"/>
      <c r="AG97" s="23">
        <v>0.60069444444444697</v>
      </c>
    </row>
    <row r="98" spans="1:33" s="27" customFormat="1"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6"/>
      <c r="AG98" s="23">
        <v>0.60416666666666996</v>
      </c>
    </row>
    <row r="99" spans="1:33" s="27" customFormat="1"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6"/>
      <c r="AG99" s="23">
        <v>0.60763888888889195</v>
      </c>
    </row>
    <row r="100" spans="1:33" s="27" customFormat="1"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6"/>
      <c r="AG100" s="23">
        <v>0.61111111111111405</v>
      </c>
    </row>
    <row r="101" spans="1:33" s="27" customFormat="1"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6"/>
      <c r="AG101" s="23">
        <v>0.61458333333333603</v>
      </c>
    </row>
    <row r="102" spans="1:33" s="27" customFormat="1"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6"/>
      <c r="AG102" s="23">
        <v>0.61805555555555902</v>
      </c>
    </row>
    <row r="103" spans="1:33" s="27" customFormat="1"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6"/>
      <c r="AG103" s="23">
        <v>0.62152777777778101</v>
      </c>
    </row>
    <row r="104" spans="1:33" s="27" customFormat="1"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6"/>
      <c r="AG104" s="23">
        <v>0.625000000000003</v>
      </c>
    </row>
    <row r="105" spans="1:33" s="27" customFormat="1"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6"/>
      <c r="AG105" s="23">
        <v>0.62847222222222598</v>
      </c>
    </row>
    <row r="106" spans="1:33" s="27" customFormat="1"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6"/>
      <c r="AG106" s="23">
        <v>0.63194444444444797</v>
      </c>
    </row>
    <row r="107" spans="1:33" s="27" customFormat="1"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6"/>
      <c r="AG107" s="23">
        <v>0.63541666666666996</v>
      </c>
    </row>
    <row r="108" spans="1:33" s="27" customFormat="1"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6"/>
      <c r="AG108" s="23">
        <v>0.63888888888889195</v>
      </c>
    </row>
    <row r="109" spans="1:33" s="27" customFormat="1"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6"/>
      <c r="AG109" s="23">
        <v>0.64236111111111505</v>
      </c>
    </row>
    <row r="110" spans="1:33" s="27" customFormat="1"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6"/>
      <c r="AG110" s="23">
        <v>0.64583333333333703</v>
      </c>
    </row>
    <row r="111" spans="1:33" s="27" customFormat="1"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6"/>
      <c r="AG111" s="23">
        <v>0.64930555555555902</v>
      </c>
    </row>
    <row r="112" spans="1:33" s="27" customFormat="1"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6"/>
      <c r="AG112" s="23">
        <v>0.65277777777778101</v>
      </c>
    </row>
    <row r="113" spans="1:33" s="27" customFormat="1"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6"/>
      <c r="AG113" s="23">
        <v>0.656250000000004</v>
      </c>
    </row>
    <row r="114" spans="1:33" s="27" customFormat="1"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6"/>
      <c r="AG114" s="23">
        <v>0.65972222222222598</v>
      </c>
    </row>
    <row r="115" spans="1:33" s="27" customFormat="1"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6"/>
      <c r="AG115" s="23">
        <v>0.66319444444444797</v>
      </c>
    </row>
    <row r="116" spans="1:33" s="27" customFormat="1"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6"/>
      <c r="AG116" s="23">
        <v>0.66666666666666996</v>
      </c>
    </row>
    <row r="117" spans="1:33" s="27" customFormat="1"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6"/>
      <c r="AG117" s="23">
        <v>0.67013888888889295</v>
      </c>
    </row>
    <row r="118" spans="1:33" s="27" customFormat="1"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6"/>
      <c r="AG118" s="23">
        <v>0.67361111111111505</v>
      </c>
    </row>
    <row r="119" spans="1:33" s="27" customFormat="1"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6"/>
      <c r="AG119" s="23">
        <v>0.67708333333333703</v>
      </c>
    </row>
    <row r="120" spans="1:33" s="27" customFormat="1"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6"/>
      <c r="AG120" s="23">
        <v>0.68055555555556002</v>
      </c>
    </row>
    <row r="121" spans="1:33" s="27" customFormat="1"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6"/>
      <c r="AG121" s="23">
        <v>0.68402777777778201</v>
      </c>
    </row>
    <row r="122" spans="1:33" s="27" customFormat="1"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6"/>
      <c r="AG122" s="23">
        <v>0.687500000000004</v>
      </c>
    </row>
    <row r="123" spans="1:33" s="27" customFormat="1"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6"/>
      <c r="AG123" s="23">
        <v>0.69097222222222598</v>
      </c>
    </row>
    <row r="124" spans="1:33" s="27" customFormat="1"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6"/>
      <c r="AG124" s="23">
        <v>0.69444444444444897</v>
      </c>
    </row>
    <row r="125" spans="1:33" s="27" customFormat="1"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6"/>
      <c r="AG125" s="23">
        <v>0.69791666666667096</v>
      </c>
    </row>
    <row r="126" spans="1:33" s="27" customFormat="1" ht="17.25" x14ac:dyDescent="0.15">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6"/>
      <c r="AG126" s="23">
        <v>0.70138888888889295</v>
      </c>
    </row>
    <row r="127" spans="1:33" s="27" customFormat="1" ht="17.25" x14ac:dyDescent="0.15">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6"/>
      <c r="AG127" s="23">
        <v>0.70486111111111505</v>
      </c>
    </row>
    <row r="128" spans="1:33" s="27" customFormat="1" ht="17.25" x14ac:dyDescent="0.15">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6"/>
      <c r="AG128" s="23">
        <v>0.70833333333333803</v>
      </c>
    </row>
    <row r="129" spans="1:33" s="27" customFormat="1" ht="17.25" x14ac:dyDescent="0.15">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6"/>
      <c r="AG129" s="23">
        <v>0.71180555555556002</v>
      </c>
    </row>
    <row r="130" spans="1:33" s="27" customFormat="1" ht="17.25" x14ac:dyDescent="0.15">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6"/>
      <c r="AG130" s="23">
        <v>0.71527777777778201</v>
      </c>
    </row>
    <row r="131" spans="1:33" s="27" customFormat="1" ht="17.25" x14ac:dyDescent="0.15">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6"/>
      <c r="AG131" s="23">
        <v>0.718750000000004</v>
      </c>
    </row>
    <row r="132" spans="1:33" s="27" customFormat="1" ht="17.25" x14ac:dyDescent="0.15">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6"/>
      <c r="AG132" s="23">
        <v>0.72222222222222698</v>
      </c>
    </row>
    <row r="133" spans="1:33" s="27" customFormat="1" ht="17.25" x14ac:dyDescent="0.15">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6"/>
      <c r="AG133" s="23">
        <v>0.72569444444444897</v>
      </c>
    </row>
    <row r="134" spans="1:33" s="27" customFormat="1" ht="17.25" x14ac:dyDescent="0.15">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6"/>
      <c r="AG134" s="23">
        <v>0.72916666666667096</v>
      </c>
    </row>
    <row r="135" spans="1:33" s="27" customFormat="1" ht="17.25" x14ac:dyDescent="0.15">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6"/>
      <c r="AG135" s="23">
        <v>0.73263888888889395</v>
      </c>
    </row>
    <row r="136" spans="1:33" s="27" customFormat="1" ht="17.25" x14ac:dyDescent="0.15">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6"/>
      <c r="AG136" s="23">
        <v>0.73611111111111605</v>
      </c>
    </row>
    <row r="137" spans="1:33" s="27" customFormat="1" ht="17.25" x14ac:dyDescent="0.15">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6"/>
      <c r="AG137" s="23">
        <v>0.73958333333333803</v>
      </c>
    </row>
    <row r="138" spans="1:33" s="27" customFormat="1" ht="17.25" x14ac:dyDescent="0.15">
      <c r="A138" s="5"/>
      <c r="B138" s="7"/>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6"/>
      <c r="AG138" s="23">
        <v>0.74305555555556002</v>
      </c>
    </row>
    <row r="139" spans="1:33" s="27" customFormat="1" ht="17.25" x14ac:dyDescent="0.15">
      <c r="A139" s="5"/>
      <c r="B139" s="7"/>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6"/>
      <c r="AG139" s="23">
        <v>0.74652777777778301</v>
      </c>
    </row>
    <row r="140" spans="1:33" s="27" customFormat="1" ht="17.25" x14ac:dyDescent="0.15">
      <c r="A140" s="5"/>
      <c r="B140" s="7"/>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6"/>
      <c r="AG140" s="23">
        <v>0.750000000000005</v>
      </c>
    </row>
    <row r="141" spans="1:33" s="27" customFormat="1" ht="17.25" x14ac:dyDescent="0.15">
      <c r="A141" s="5"/>
      <c r="B141" s="7"/>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6"/>
      <c r="AG141" s="23">
        <v>0.75347222222222698</v>
      </c>
    </row>
    <row r="142" spans="1:33" s="27" customFormat="1" ht="17.25" x14ac:dyDescent="0.15">
      <c r="A142" s="5"/>
      <c r="B142" s="7"/>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6"/>
      <c r="AG142" s="23">
        <v>0.75694444444444897</v>
      </c>
    </row>
    <row r="143" spans="1:33" s="27" customFormat="1" ht="17.25" x14ac:dyDescent="0.15">
      <c r="A143" s="5"/>
      <c r="B143" s="7"/>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6"/>
      <c r="AG143" s="23">
        <v>0.76041666666667196</v>
      </c>
    </row>
    <row r="144" spans="1:33" s="27" customFormat="1" x14ac:dyDescent="0.15">
      <c r="A144" s="5"/>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5"/>
      <c r="AE144" s="6"/>
      <c r="AG144" s="23">
        <v>0.76388888888889395</v>
      </c>
    </row>
    <row r="145" spans="1:33" s="27" customFormat="1"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G145" s="23">
        <v>0.76736111111111605</v>
      </c>
    </row>
    <row r="146" spans="1:33" s="27" customForma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G146" s="23">
        <v>0.77083333333333803</v>
      </c>
    </row>
    <row r="147" spans="1:33" s="27" customForma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G147" s="23">
        <v>0.77430555555556102</v>
      </c>
    </row>
    <row r="148" spans="1:33" s="27" customFormat="1"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G148" s="23">
        <v>0.77777777777778301</v>
      </c>
    </row>
    <row r="149" spans="1:33" s="27" customFormat="1"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G149" s="23">
        <v>0.781250000000005</v>
      </c>
    </row>
    <row r="150" spans="1:33" s="27" customFormat="1"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G150" s="23">
        <v>0.78472222222222798</v>
      </c>
    </row>
    <row r="151" spans="1:33" s="27" customFormat="1" x14ac:dyDescent="0.1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G151" s="23">
        <v>0.78819444444444997</v>
      </c>
    </row>
    <row r="152" spans="1:33" s="27" customFormat="1" x14ac:dyDescent="0.1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G152" s="30">
        <v>0.79166666666667196</v>
      </c>
    </row>
  </sheetData>
  <mergeCells count="109">
    <mergeCell ref="B47:I48"/>
    <mergeCell ref="J47:AC48"/>
    <mergeCell ref="C50:I50"/>
    <mergeCell ref="J50:AC50"/>
    <mergeCell ref="B49:I49"/>
    <mergeCell ref="J49:L49"/>
    <mergeCell ref="M49:AC49"/>
    <mergeCell ref="C23:O23"/>
    <mergeCell ref="P27:R27"/>
    <mergeCell ref="P24:R24"/>
    <mergeCell ref="B31:AC31"/>
    <mergeCell ref="Y20:AC20"/>
    <mergeCell ref="S22:U22"/>
    <mergeCell ref="V22:X22"/>
    <mergeCell ref="S24:U24"/>
    <mergeCell ref="V24:X24"/>
    <mergeCell ref="V20:X20"/>
    <mergeCell ref="Y23:AC23"/>
    <mergeCell ref="Y22:AC22"/>
    <mergeCell ref="V23:X23"/>
    <mergeCell ref="Y21:AC21"/>
    <mergeCell ref="V21:X21"/>
    <mergeCell ref="Y24:AC24"/>
    <mergeCell ref="S21:U21"/>
    <mergeCell ref="AM15:AN15"/>
    <mergeCell ref="AH15:AH16"/>
    <mergeCell ref="AI15:AJ15"/>
    <mergeCell ref="AK15:AL15"/>
    <mergeCell ref="Y15:AC16"/>
    <mergeCell ref="AM17:AN17"/>
    <mergeCell ref="AI17:AJ17"/>
    <mergeCell ref="AK17:AL17"/>
    <mergeCell ref="P15:R16"/>
    <mergeCell ref="S15:U16"/>
    <mergeCell ref="V15:X16"/>
    <mergeCell ref="Y17:AC17"/>
    <mergeCell ref="V17:X17"/>
    <mergeCell ref="B4:AC4"/>
    <mergeCell ref="B7:C7"/>
    <mergeCell ref="D7:AC7"/>
    <mergeCell ref="B8:C8"/>
    <mergeCell ref="D8:AC8"/>
    <mergeCell ref="V19:X19"/>
    <mergeCell ref="C18:O18"/>
    <mergeCell ref="P17:R17"/>
    <mergeCell ref="S17:U17"/>
    <mergeCell ref="B17:O17"/>
    <mergeCell ref="J11:J13"/>
    <mergeCell ref="M11:O13"/>
    <mergeCell ref="P11:R13"/>
    <mergeCell ref="W11:AC13"/>
    <mergeCell ref="T11:V13"/>
    <mergeCell ref="B15:O16"/>
    <mergeCell ref="P18:R18"/>
    <mergeCell ref="S18:U18"/>
    <mergeCell ref="V18:X18"/>
    <mergeCell ref="Y18:AC18"/>
    <mergeCell ref="C19:O19"/>
    <mergeCell ref="P19:R19"/>
    <mergeCell ref="S19:U19"/>
    <mergeCell ref="Y19:AC19"/>
    <mergeCell ref="A56:AC58"/>
    <mergeCell ref="B30:AC30"/>
    <mergeCell ref="Y25:AC25"/>
    <mergeCell ref="Y27:AC27"/>
    <mergeCell ref="P26:R26"/>
    <mergeCell ref="S26:U26"/>
    <mergeCell ref="V26:X26"/>
    <mergeCell ref="Y26:AC26"/>
    <mergeCell ref="S27:U27"/>
    <mergeCell ref="V27:X27"/>
    <mergeCell ref="V28:X28"/>
    <mergeCell ref="Y28:AC28"/>
    <mergeCell ref="C28:O28"/>
    <mergeCell ref="S28:U28"/>
    <mergeCell ref="P28:R28"/>
    <mergeCell ref="B35:AC35"/>
    <mergeCell ref="T42:V44"/>
    <mergeCell ref="C27:O27"/>
    <mergeCell ref="C52:I52"/>
    <mergeCell ref="J52:AC52"/>
    <mergeCell ref="C53:I53"/>
    <mergeCell ref="J53:AC53"/>
    <mergeCell ref="C51:I51"/>
    <mergeCell ref="J51:AC51"/>
    <mergeCell ref="H11:I13"/>
    <mergeCell ref="B38:C38"/>
    <mergeCell ref="D38:AC38"/>
    <mergeCell ref="B39:C39"/>
    <mergeCell ref="D39:AC40"/>
    <mergeCell ref="H42:I44"/>
    <mergeCell ref="J42:J44"/>
    <mergeCell ref="M42:O44"/>
    <mergeCell ref="P42:R44"/>
    <mergeCell ref="V25:X25"/>
    <mergeCell ref="W42:AC44"/>
    <mergeCell ref="P23:R23"/>
    <mergeCell ref="C21:O21"/>
    <mergeCell ref="C22:O22"/>
    <mergeCell ref="C25:O25"/>
    <mergeCell ref="P25:R25"/>
    <mergeCell ref="S25:U25"/>
    <mergeCell ref="P22:R22"/>
    <mergeCell ref="C24:O24"/>
    <mergeCell ref="P20:R20"/>
    <mergeCell ref="S20:U20"/>
    <mergeCell ref="P21:R21"/>
    <mergeCell ref="C20:O20"/>
    <mergeCell ref="S23:U23"/>
  </mergeCells>
  <phoneticPr fontId="1"/>
  <dataValidations count="2">
    <dataValidation type="list" allowBlank="1" showInputMessage="1" showErrorMessage="1" sqref="S28 V28 P28" xr:uid="{00000000-0002-0000-0600-000000000000}">
      <formula1>$AH$18:$AH$21</formula1>
    </dataValidation>
    <dataValidation type="list" allowBlank="1" showInputMessage="1" showErrorMessage="1" sqref="S18:S27 P18:P27 V18:V27" xr:uid="{00000000-0002-0000-0600-000001000000}">
      <formula1>$AH$18:$AH$22</formula1>
    </dataValidation>
  </dataValidations>
  <printOptions horizontalCentered="1"/>
  <pageMargins left="0.70866141732283472" right="0.70866141732283472" top="0.74803149606299213" bottom="0" header="0.31496062992125984" footer="0.31496062992125984"/>
  <pageSetup paperSize="9" orientation="portrait" r:id="rId1"/>
  <rowBreaks count="1" manualBreakCount="1">
    <brk id="31" max="29"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8" tint="0.39997558519241921"/>
  </sheetPr>
  <dimension ref="A1:BB151"/>
  <sheetViews>
    <sheetView showGridLines="0" view="pageBreakPreview" zoomScaleNormal="100" zoomScaleSheetLayoutView="100" workbookViewId="0">
      <selection activeCell="P17" sqref="P17:R17"/>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45" width="9" style="6"/>
    <col min="46" max="46" width="0" style="6" hidden="1" customWidth="1"/>
    <col min="47" max="16384" width="9" style="6"/>
  </cols>
  <sheetData>
    <row r="1" spans="1:46" x14ac:dyDescent="0.15">
      <c r="A1" s="322" t="str">
        <f>"提出期間"&amp;TOP!U11&amp;TEXT(TOP!U12,"m月d日")&amp;TOP!U13&amp;TOP!U14&amp;TEXT(TOP!U15,"m月d日")&amp;TOP!U16&amp;TOP!U17&amp;TEXT(TOP!U18,"m月d日")&amp;TOP!U19</f>
        <v>提出期間①受講前5月25日～5月31日②受講直後9月5日～9月18日③３か月後12月7日～12月13日</v>
      </c>
    </row>
    <row r="2" spans="1:46"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F2" s="6"/>
      <c r="AG2" s="6"/>
      <c r="AH2" s="6"/>
      <c r="AI2" s="6"/>
      <c r="AJ2" s="6"/>
      <c r="AK2" s="6"/>
      <c r="AL2" s="6"/>
      <c r="AM2" s="6"/>
      <c r="AN2" s="6"/>
      <c r="AT2" s="170" t="s">
        <v>238</v>
      </c>
    </row>
    <row r="3" spans="1:46" s="59" customFormat="1" ht="3" customHeight="1" x14ac:dyDescent="0.15">
      <c r="B3" s="60"/>
      <c r="AE3" s="61"/>
    </row>
    <row r="4" spans="1:46" s="59" customFormat="1" ht="42" customHeight="1" x14ac:dyDescent="0.15">
      <c r="B4" s="736" t="s">
        <v>149</v>
      </c>
      <c r="C4" s="736"/>
      <c r="D4" s="736"/>
      <c r="E4" s="736"/>
      <c r="F4" s="736"/>
      <c r="G4" s="736"/>
      <c r="H4" s="736"/>
      <c r="I4" s="736"/>
      <c r="J4" s="736"/>
      <c r="K4" s="736"/>
      <c r="L4" s="736"/>
      <c r="M4" s="736"/>
      <c r="N4" s="736"/>
      <c r="O4" s="736"/>
      <c r="P4" s="736"/>
      <c r="Q4" s="736"/>
      <c r="R4" s="736"/>
      <c r="S4" s="736"/>
      <c r="T4" s="736"/>
      <c r="U4" s="736"/>
      <c r="V4" s="736"/>
      <c r="W4" s="736"/>
      <c r="X4" s="736"/>
      <c r="Y4" s="736"/>
      <c r="Z4" s="736"/>
      <c r="AA4" s="736"/>
      <c r="AB4" s="736"/>
      <c r="AC4" s="736"/>
      <c r="AD4" s="62"/>
      <c r="AE4" s="63"/>
    </row>
    <row r="5" spans="1:46" s="59" customFormat="1" ht="7.5" customHeight="1" x14ac:dyDescent="0.1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3"/>
    </row>
    <row r="6" spans="1:46"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6" s="59" customFormat="1" ht="18.75" customHeight="1" x14ac:dyDescent="0.15">
      <c r="A7" s="64"/>
      <c r="B7" s="737" t="s">
        <v>22</v>
      </c>
      <c r="C7" s="737"/>
      <c r="D7" s="741" t="s">
        <v>227</v>
      </c>
      <c r="E7" s="741"/>
      <c r="F7" s="741"/>
      <c r="G7" s="741"/>
      <c r="H7" s="741"/>
      <c r="I7" s="741"/>
      <c r="J7" s="741"/>
      <c r="K7" s="741"/>
      <c r="L7" s="741"/>
      <c r="M7" s="741"/>
      <c r="N7" s="741"/>
      <c r="O7" s="741"/>
      <c r="P7" s="741"/>
      <c r="Q7" s="741"/>
      <c r="R7" s="741"/>
      <c r="S7" s="741"/>
      <c r="T7" s="741"/>
      <c r="U7" s="741"/>
      <c r="V7" s="741"/>
      <c r="W7" s="741"/>
      <c r="X7" s="741"/>
      <c r="Y7" s="741"/>
      <c r="Z7" s="741"/>
      <c r="AA7" s="741"/>
      <c r="AB7" s="741"/>
      <c r="AC7" s="742"/>
      <c r="AE7" s="61"/>
      <c r="AF7" s="67"/>
      <c r="AG7" s="67"/>
      <c r="AH7" s="67"/>
      <c r="AI7" s="67"/>
      <c r="AJ7" s="67"/>
      <c r="AO7" s="59" t="s">
        <v>110</v>
      </c>
    </row>
    <row r="8" spans="1:46" s="59" customFormat="1" ht="32.1" customHeight="1" x14ac:dyDescent="0.15">
      <c r="A8" s="64"/>
      <c r="B8" s="738" t="s">
        <v>168</v>
      </c>
      <c r="C8" s="738"/>
      <c r="D8" s="823" t="s">
        <v>294</v>
      </c>
      <c r="E8" s="823"/>
      <c r="F8" s="823"/>
      <c r="G8" s="823"/>
      <c r="H8" s="823"/>
      <c r="I8" s="823"/>
      <c r="J8" s="823"/>
      <c r="K8" s="823"/>
      <c r="L8" s="823"/>
      <c r="M8" s="823"/>
      <c r="N8" s="823"/>
      <c r="O8" s="823"/>
      <c r="P8" s="823"/>
      <c r="Q8" s="823"/>
      <c r="R8" s="823"/>
      <c r="S8" s="823"/>
      <c r="T8" s="823"/>
      <c r="U8" s="823"/>
      <c r="V8" s="823"/>
      <c r="W8" s="823"/>
      <c r="X8" s="823"/>
      <c r="Y8" s="823"/>
      <c r="Z8" s="823"/>
      <c r="AA8" s="823"/>
      <c r="AB8" s="823"/>
      <c r="AC8" s="824"/>
      <c r="AE8" s="61"/>
      <c r="AI8" s="67"/>
      <c r="AJ8" s="67"/>
      <c r="AK8" s="67"/>
      <c r="AL8" s="67"/>
      <c r="AM8" s="67"/>
      <c r="AN8" s="67"/>
    </row>
    <row r="9" spans="1:46" s="59" customFormat="1" ht="7.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6" s="59" customFormat="1" ht="7.5" customHeight="1" thickBot="1" x14ac:dyDescent="0.2">
      <c r="AE10" s="61"/>
    </row>
    <row r="11" spans="1:46" s="59" customFormat="1" ht="18.75" customHeight="1" x14ac:dyDescent="0.15">
      <c r="B11" s="106"/>
      <c r="C11" s="106"/>
      <c r="D11" s="172"/>
      <c r="E11" s="173"/>
      <c r="F11" s="174"/>
      <c r="G11" s="174"/>
      <c r="H11" s="563" t="str">
        <f>IF(ISBLANK(シート1!D7),"",シート1!D7)</f>
        <v/>
      </c>
      <c r="I11" s="564"/>
      <c r="J11" s="533" t="s">
        <v>228</v>
      </c>
      <c r="M11" s="745" t="s">
        <v>1</v>
      </c>
      <c r="N11" s="745"/>
      <c r="O11" s="746"/>
      <c r="P11" s="747" t="str">
        <f>IF(ISBLANK(シート1!H7),"",シート1!H7)</f>
        <v/>
      </c>
      <c r="Q11" s="748"/>
      <c r="R11" s="749"/>
      <c r="S11" s="175"/>
      <c r="T11" s="745" t="s">
        <v>0</v>
      </c>
      <c r="U11" s="745"/>
      <c r="V11" s="746"/>
      <c r="W11" s="758" t="str">
        <f>IF(ISBLANK(シート1!L7),"",シート1!L7)</f>
        <v/>
      </c>
      <c r="X11" s="759"/>
      <c r="Y11" s="759"/>
      <c r="Z11" s="759"/>
      <c r="AA11" s="759"/>
      <c r="AB11" s="759"/>
      <c r="AC11" s="760"/>
      <c r="AE11" s="61"/>
    </row>
    <row r="12" spans="1:46" s="59" customFormat="1" ht="18.75" customHeight="1" x14ac:dyDescent="0.15">
      <c r="B12" s="106"/>
      <c r="C12" s="106"/>
      <c r="D12" s="172"/>
      <c r="E12" s="173"/>
      <c r="F12" s="174"/>
      <c r="G12" s="174"/>
      <c r="H12" s="565"/>
      <c r="I12" s="566"/>
      <c r="J12" s="533"/>
      <c r="K12" s="73"/>
      <c r="L12" s="73"/>
      <c r="M12" s="745"/>
      <c r="N12" s="745"/>
      <c r="O12" s="746"/>
      <c r="P12" s="750"/>
      <c r="Q12" s="751"/>
      <c r="R12" s="752"/>
      <c r="S12" s="74"/>
      <c r="T12" s="745"/>
      <c r="U12" s="745"/>
      <c r="V12" s="746"/>
      <c r="W12" s="761"/>
      <c r="X12" s="762"/>
      <c r="Y12" s="762"/>
      <c r="Z12" s="762"/>
      <c r="AA12" s="762"/>
      <c r="AB12" s="762"/>
      <c r="AC12" s="763"/>
      <c r="AD12" s="72"/>
      <c r="AE12" s="72"/>
      <c r="AF12" s="72"/>
      <c r="AG12" s="72"/>
      <c r="AI12" s="61"/>
    </row>
    <row r="13" spans="1:46" s="73" customFormat="1" ht="3.75" customHeight="1" thickBot="1" x14ac:dyDescent="0.2">
      <c r="B13" s="74"/>
      <c r="C13" s="74"/>
      <c r="D13" s="172"/>
      <c r="E13" s="74"/>
      <c r="F13" s="174"/>
      <c r="G13" s="174"/>
      <c r="H13" s="567"/>
      <c r="I13" s="568"/>
      <c r="J13" s="533"/>
      <c r="K13" s="176"/>
      <c r="L13" s="176"/>
      <c r="M13" s="745"/>
      <c r="N13" s="745"/>
      <c r="O13" s="746"/>
      <c r="P13" s="753"/>
      <c r="Q13" s="754"/>
      <c r="R13" s="755"/>
      <c r="S13" s="176"/>
      <c r="T13" s="745"/>
      <c r="U13" s="745"/>
      <c r="V13" s="746"/>
      <c r="W13" s="764"/>
      <c r="X13" s="765"/>
      <c r="Y13" s="765"/>
      <c r="Z13" s="765"/>
      <c r="AA13" s="765"/>
      <c r="AB13" s="765"/>
      <c r="AC13" s="766"/>
      <c r="AF13" s="59"/>
      <c r="AG13" s="59"/>
    </row>
    <row r="14" spans="1:46" s="59" customFormat="1" x14ac:dyDescent="0.15">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row>
    <row r="15" spans="1:46" s="59" customFormat="1" ht="22.5" customHeight="1" x14ac:dyDescent="0.15">
      <c r="A15" s="61"/>
      <c r="B15" s="768" t="s">
        <v>25</v>
      </c>
      <c r="C15" s="769"/>
      <c r="D15" s="769"/>
      <c r="E15" s="769"/>
      <c r="F15" s="769"/>
      <c r="G15" s="769"/>
      <c r="H15" s="769"/>
      <c r="I15" s="769"/>
      <c r="J15" s="769"/>
      <c r="K15" s="769"/>
      <c r="L15" s="769"/>
      <c r="M15" s="769"/>
      <c r="N15" s="769"/>
      <c r="O15" s="770"/>
      <c r="P15" s="727" t="s">
        <v>132</v>
      </c>
      <c r="Q15" s="728"/>
      <c r="R15" s="729"/>
      <c r="S15" s="727" t="s">
        <v>131</v>
      </c>
      <c r="T15" s="728"/>
      <c r="U15" s="729"/>
      <c r="V15" s="727" t="s">
        <v>141</v>
      </c>
      <c r="W15" s="728"/>
      <c r="X15" s="729"/>
      <c r="Y15" s="767" t="s">
        <v>27</v>
      </c>
      <c r="Z15" s="767"/>
      <c r="AA15" s="767"/>
      <c r="AB15" s="767"/>
      <c r="AC15" s="767"/>
      <c r="AD15" s="61"/>
      <c r="AE15" s="103"/>
      <c r="AF15" s="75" t="s">
        <v>10</v>
      </c>
      <c r="AG15" s="75" t="s">
        <v>23</v>
      </c>
      <c r="AH15" s="733"/>
      <c r="AI15" s="714" t="s">
        <v>36</v>
      </c>
      <c r="AJ15" s="715"/>
      <c r="AK15" s="714" t="s">
        <v>26</v>
      </c>
      <c r="AL15" s="715"/>
      <c r="AM15" s="714" t="s">
        <v>35</v>
      </c>
      <c r="AN15" s="715"/>
    </row>
    <row r="16" spans="1:46" s="59" customFormat="1" ht="22.5" customHeight="1" thickBot="1" x14ac:dyDescent="0.2">
      <c r="A16" s="61"/>
      <c r="B16" s="771"/>
      <c r="C16" s="772"/>
      <c r="D16" s="772"/>
      <c r="E16" s="772"/>
      <c r="F16" s="772"/>
      <c r="G16" s="772"/>
      <c r="H16" s="772"/>
      <c r="I16" s="772"/>
      <c r="J16" s="772"/>
      <c r="K16" s="772"/>
      <c r="L16" s="772"/>
      <c r="M16" s="772"/>
      <c r="N16" s="772"/>
      <c r="O16" s="773"/>
      <c r="P16" s="730"/>
      <c r="Q16" s="731"/>
      <c r="R16" s="732"/>
      <c r="S16" s="730"/>
      <c r="T16" s="731"/>
      <c r="U16" s="732"/>
      <c r="V16" s="730"/>
      <c r="W16" s="731"/>
      <c r="X16" s="732"/>
      <c r="Y16" s="767"/>
      <c r="Z16" s="767"/>
      <c r="AA16" s="767"/>
      <c r="AB16" s="767"/>
      <c r="AC16" s="767"/>
      <c r="AD16" s="61"/>
      <c r="AE16" s="103"/>
      <c r="AF16" s="76"/>
      <c r="AG16" s="77" t="s">
        <v>24</v>
      </c>
      <c r="AH16" s="734"/>
      <c r="AI16" s="78" t="s">
        <v>37</v>
      </c>
      <c r="AJ16" s="79" t="s">
        <v>38</v>
      </c>
      <c r="AK16" s="78" t="s">
        <v>37</v>
      </c>
      <c r="AL16" s="80" t="s">
        <v>38</v>
      </c>
      <c r="AM16" s="81" t="s">
        <v>121</v>
      </c>
      <c r="AN16" s="80" t="s">
        <v>38</v>
      </c>
    </row>
    <row r="17" spans="1:54" s="59" customFormat="1" ht="30" customHeight="1" thickBot="1" x14ac:dyDescent="0.2">
      <c r="A17" s="61"/>
      <c r="B17" s="739" t="s">
        <v>112</v>
      </c>
      <c r="C17" s="740"/>
      <c r="D17" s="740"/>
      <c r="E17" s="740"/>
      <c r="F17" s="740"/>
      <c r="G17" s="740"/>
      <c r="H17" s="740"/>
      <c r="I17" s="740"/>
      <c r="J17" s="740"/>
      <c r="K17" s="740"/>
      <c r="L17" s="740"/>
      <c r="M17" s="740"/>
      <c r="N17" s="740"/>
      <c r="O17" s="740"/>
      <c r="P17" s="613"/>
      <c r="Q17" s="614"/>
      <c r="R17" s="615"/>
      <c r="S17" s="716"/>
      <c r="T17" s="614"/>
      <c r="U17" s="615"/>
      <c r="V17" s="716"/>
      <c r="W17" s="614"/>
      <c r="X17" s="717"/>
      <c r="Y17" s="718"/>
      <c r="Z17" s="719"/>
      <c r="AA17" s="719"/>
      <c r="AB17" s="719"/>
      <c r="AC17" s="719"/>
      <c r="AD17" s="61"/>
      <c r="AF17" s="75" t="s">
        <v>10</v>
      </c>
      <c r="AG17" s="75" t="s">
        <v>23</v>
      </c>
      <c r="AH17" s="82"/>
      <c r="AI17" s="714" t="s">
        <v>36</v>
      </c>
      <c r="AJ17" s="715"/>
      <c r="AK17" s="714" t="s">
        <v>26</v>
      </c>
      <c r="AL17" s="715"/>
      <c r="AM17" s="714" t="s">
        <v>35</v>
      </c>
      <c r="AN17" s="715"/>
    </row>
    <row r="18" spans="1:54" s="59" customFormat="1" ht="41.25" customHeight="1" x14ac:dyDescent="0.15">
      <c r="A18" s="61"/>
      <c r="B18" s="83" t="s">
        <v>28</v>
      </c>
      <c r="C18" s="756" t="s">
        <v>178</v>
      </c>
      <c r="D18" s="757"/>
      <c r="E18" s="757"/>
      <c r="F18" s="757"/>
      <c r="G18" s="757"/>
      <c r="H18" s="757"/>
      <c r="I18" s="757"/>
      <c r="J18" s="757"/>
      <c r="K18" s="757"/>
      <c r="L18" s="757"/>
      <c r="M18" s="757"/>
      <c r="N18" s="757"/>
      <c r="O18" s="757"/>
      <c r="P18" s="850"/>
      <c r="Q18" s="851"/>
      <c r="R18" s="851"/>
      <c r="S18" s="851"/>
      <c r="T18" s="851"/>
      <c r="U18" s="851"/>
      <c r="V18" s="851"/>
      <c r="W18" s="851"/>
      <c r="X18" s="852"/>
      <c r="Y18" s="609"/>
      <c r="Z18" s="609"/>
      <c r="AA18" s="609"/>
      <c r="AB18" s="609"/>
      <c r="AC18" s="610"/>
      <c r="AD18" s="61"/>
      <c r="AE18" s="103"/>
      <c r="AF18" s="84" t="s">
        <v>122</v>
      </c>
      <c r="AG18" s="85">
        <v>0.33333333333333331</v>
      </c>
      <c r="AH18" s="86"/>
      <c r="AI18" s="87"/>
      <c r="AJ18" s="88"/>
      <c r="AK18" s="89"/>
      <c r="AL18" s="90"/>
      <c r="AM18" s="89"/>
      <c r="AN18" s="90"/>
      <c r="AP18" s="795"/>
      <c r="AQ18" s="795"/>
      <c r="AR18" s="795"/>
      <c r="AS18" s="795"/>
      <c r="AT18" s="795"/>
      <c r="AU18" s="795"/>
      <c r="AV18" s="795"/>
      <c r="AW18" s="795"/>
      <c r="AX18" s="795"/>
      <c r="AY18" s="795"/>
      <c r="AZ18" s="795"/>
      <c r="BA18" s="795"/>
      <c r="BB18" s="795"/>
    </row>
    <row r="19" spans="1:54" s="59" customFormat="1" ht="41.25" customHeight="1" x14ac:dyDescent="0.15">
      <c r="A19" s="61"/>
      <c r="B19" s="83" t="s">
        <v>29</v>
      </c>
      <c r="C19" s="756" t="s">
        <v>179</v>
      </c>
      <c r="D19" s="757"/>
      <c r="E19" s="757"/>
      <c r="F19" s="757"/>
      <c r="G19" s="757"/>
      <c r="H19" s="757"/>
      <c r="I19" s="757"/>
      <c r="J19" s="757"/>
      <c r="K19" s="757"/>
      <c r="L19" s="757"/>
      <c r="M19" s="757"/>
      <c r="N19" s="757"/>
      <c r="O19" s="757"/>
      <c r="P19" s="838"/>
      <c r="Q19" s="839"/>
      <c r="R19" s="839"/>
      <c r="S19" s="839"/>
      <c r="T19" s="839"/>
      <c r="U19" s="839"/>
      <c r="V19" s="839"/>
      <c r="W19" s="839"/>
      <c r="X19" s="849"/>
      <c r="Y19" s="623"/>
      <c r="Z19" s="623"/>
      <c r="AA19" s="623"/>
      <c r="AB19" s="623"/>
      <c r="AC19" s="624"/>
      <c r="AD19" s="61"/>
      <c r="AE19" s="103"/>
      <c r="AF19" s="91" t="s">
        <v>123</v>
      </c>
      <c r="AG19" s="85">
        <v>0.33680555555555558</v>
      </c>
      <c r="AH19" s="86">
        <v>4</v>
      </c>
      <c r="AI19" s="87" t="s">
        <v>124</v>
      </c>
      <c r="AJ19" s="88" t="s">
        <v>40</v>
      </c>
      <c r="AK19" s="87" t="s">
        <v>47</v>
      </c>
      <c r="AL19" s="92" t="s">
        <v>48</v>
      </c>
      <c r="AM19" s="87" t="s">
        <v>49</v>
      </c>
      <c r="AN19" s="92" t="s">
        <v>50</v>
      </c>
      <c r="AP19" s="795"/>
      <c r="AQ19" s="795"/>
      <c r="AR19" s="795"/>
      <c r="AS19" s="795"/>
      <c r="AT19" s="795"/>
      <c r="AU19" s="795"/>
      <c r="AV19" s="795"/>
      <c r="AW19" s="795"/>
      <c r="AX19" s="795"/>
      <c r="AY19" s="795"/>
      <c r="AZ19" s="795"/>
      <c r="BA19" s="795"/>
      <c r="BB19" s="795"/>
    </row>
    <row r="20" spans="1:54" s="59" customFormat="1" ht="54.95" customHeight="1" x14ac:dyDescent="0.15">
      <c r="A20" s="61"/>
      <c r="B20" s="83" t="s">
        <v>30</v>
      </c>
      <c r="C20" s="710" t="s">
        <v>214</v>
      </c>
      <c r="D20" s="711"/>
      <c r="E20" s="711"/>
      <c r="F20" s="711"/>
      <c r="G20" s="711"/>
      <c r="H20" s="711"/>
      <c r="I20" s="711"/>
      <c r="J20" s="711"/>
      <c r="K20" s="711"/>
      <c r="L20" s="711"/>
      <c r="M20" s="711"/>
      <c r="N20" s="711"/>
      <c r="O20" s="711"/>
      <c r="P20" s="838"/>
      <c r="Q20" s="839"/>
      <c r="R20" s="839"/>
      <c r="S20" s="839"/>
      <c r="T20" s="839"/>
      <c r="U20" s="839"/>
      <c r="V20" s="839"/>
      <c r="W20" s="839"/>
      <c r="X20" s="849"/>
      <c r="Y20" s="623"/>
      <c r="Z20" s="623"/>
      <c r="AA20" s="623"/>
      <c r="AB20" s="623"/>
      <c r="AC20" s="624"/>
      <c r="AD20" s="61"/>
      <c r="AE20" s="103"/>
      <c r="AF20" s="67"/>
      <c r="AG20" s="85">
        <v>0.34027777777777801</v>
      </c>
      <c r="AH20" s="93">
        <v>3</v>
      </c>
      <c r="AI20" s="94" t="s">
        <v>125</v>
      </c>
      <c r="AJ20" s="95" t="s">
        <v>126</v>
      </c>
      <c r="AK20" s="94" t="s">
        <v>51</v>
      </c>
      <c r="AL20" s="96" t="s">
        <v>52</v>
      </c>
      <c r="AM20" s="94" t="s">
        <v>53</v>
      </c>
      <c r="AN20" s="96" t="s">
        <v>54</v>
      </c>
      <c r="AP20" s="795"/>
      <c r="AQ20" s="795"/>
      <c r="AR20" s="795"/>
      <c r="AS20" s="795"/>
      <c r="AT20" s="795"/>
      <c r="AU20" s="795"/>
      <c r="AV20" s="795"/>
      <c r="AW20" s="795"/>
      <c r="AX20" s="795"/>
      <c r="AY20" s="795"/>
      <c r="AZ20" s="795"/>
      <c r="BA20" s="795"/>
      <c r="BB20" s="795"/>
    </row>
    <row r="21" spans="1:54" s="59" customFormat="1" ht="41.25" customHeight="1" x14ac:dyDescent="0.15">
      <c r="A21" s="61"/>
      <c r="B21" s="83" t="s">
        <v>31</v>
      </c>
      <c r="C21" s="710" t="s">
        <v>189</v>
      </c>
      <c r="D21" s="711"/>
      <c r="E21" s="711"/>
      <c r="F21" s="711"/>
      <c r="G21" s="711"/>
      <c r="H21" s="711"/>
      <c r="I21" s="711"/>
      <c r="J21" s="711"/>
      <c r="K21" s="711"/>
      <c r="L21" s="711"/>
      <c r="M21" s="711"/>
      <c r="N21" s="711"/>
      <c r="O21" s="711"/>
      <c r="P21" s="838"/>
      <c r="Q21" s="839"/>
      <c r="R21" s="839"/>
      <c r="S21" s="839"/>
      <c r="T21" s="839"/>
      <c r="U21" s="839"/>
      <c r="V21" s="839"/>
      <c r="W21" s="839"/>
      <c r="X21" s="849"/>
      <c r="Y21" s="623"/>
      <c r="Z21" s="623"/>
      <c r="AA21" s="623"/>
      <c r="AB21" s="623"/>
      <c r="AC21" s="624"/>
      <c r="AD21" s="61"/>
      <c r="AE21" s="103"/>
      <c r="AF21" s="67"/>
      <c r="AG21" s="85">
        <v>0.34375</v>
      </c>
      <c r="AH21" s="93">
        <v>2</v>
      </c>
      <c r="AI21" s="94" t="s">
        <v>127</v>
      </c>
      <c r="AJ21" s="95" t="s">
        <v>126</v>
      </c>
      <c r="AK21" s="94" t="s">
        <v>55</v>
      </c>
      <c r="AL21" s="96" t="s">
        <v>56</v>
      </c>
      <c r="AM21" s="94" t="s">
        <v>57</v>
      </c>
      <c r="AN21" s="96" t="s">
        <v>58</v>
      </c>
      <c r="AP21" s="795"/>
      <c r="AQ21" s="795"/>
      <c r="AR21" s="795"/>
      <c r="AS21" s="795"/>
      <c r="AT21" s="795"/>
      <c r="AU21" s="795"/>
      <c r="AV21" s="795"/>
      <c r="AW21" s="795"/>
      <c r="AX21" s="795"/>
      <c r="AY21" s="795"/>
      <c r="AZ21" s="795"/>
      <c r="BA21" s="795"/>
      <c r="BB21" s="795"/>
    </row>
    <row r="22" spans="1:54" s="59" customFormat="1" ht="56.1" customHeight="1" x14ac:dyDescent="0.15">
      <c r="A22" s="61"/>
      <c r="B22" s="83" t="s">
        <v>32</v>
      </c>
      <c r="C22" s="710" t="s">
        <v>190</v>
      </c>
      <c r="D22" s="711"/>
      <c r="E22" s="711"/>
      <c r="F22" s="711"/>
      <c r="G22" s="711"/>
      <c r="H22" s="711"/>
      <c r="I22" s="711"/>
      <c r="J22" s="711"/>
      <c r="K22" s="711"/>
      <c r="L22" s="711"/>
      <c r="M22" s="711"/>
      <c r="N22" s="711"/>
      <c r="O22" s="711"/>
      <c r="P22" s="836"/>
      <c r="Q22" s="837"/>
      <c r="R22" s="837"/>
      <c r="S22" s="837"/>
      <c r="T22" s="837"/>
      <c r="U22" s="837"/>
      <c r="V22" s="837"/>
      <c r="W22" s="837"/>
      <c r="X22" s="853"/>
      <c r="Y22" s="858"/>
      <c r="Z22" s="858"/>
      <c r="AA22" s="858"/>
      <c r="AB22" s="858"/>
      <c r="AC22" s="859"/>
      <c r="AD22" s="61"/>
      <c r="AE22" s="103"/>
      <c r="AF22" s="67"/>
      <c r="AG22" s="85">
        <v>0.34722222222222199</v>
      </c>
      <c r="AH22" s="97">
        <v>1</v>
      </c>
      <c r="AI22" s="98" t="s">
        <v>128</v>
      </c>
      <c r="AJ22" s="79" t="s">
        <v>126</v>
      </c>
      <c r="AK22" s="98" t="s">
        <v>59</v>
      </c>
      <c r="AL22" s="99" t="s">
        <v>60</v>
      </c>
      <c r="AM22" s="98" t="s">
        <v>61</v>
      </c>
      <c r="AN22" s="99" t="s">
        <v>62</v>
      </c>
      <c r="AP22" s="795"/>
      <c r="AQ22" s="795"/>
      <c r="AR22" s="795"/>
      <c r="AS22" s="795"/>
      <c r="AT22" s="795"/>
      <c r="AU22" s="795"/>
      <c r="AV22" s="795"/>
      <c r="AW22" s="795"/>
      <c r="AX22" s="795"/>
      <c r="AY22" s="795"/>
      <c r="AZ22" s="795"/>
      <c r="BA22" s="795"/>
      <c r="BB22" s="795"/>
    </row>
    <row r="23" spans="1:54" s="59" customFormat="1" ht="56.1" customHeight="1" x14ac:dyDescent="0.15">
      <c r="A23" s="61"/>
      <c r="B23" s="83" t="s">
        <v>139</v>
      </c>
      <c r="C23" s="710" t="s">
        <v>216</v>
      </c>
      <c r="D23" s="711"/>
      <c r="E23" s="711"/>
      <c r="F23" s="711"/>
      <c r="G23" s="711"/>
      <c r="H23" s="711"/>
      <c r="I23" s="711"/>
      <c r="J23" s="711"/>
      <c r="K23" s="711"/>
      <c r="L23" s="711"/>
      <c r="M23" s="711"/>
      <c r="N23" s="711"/>
      <c r="O23" s="711"/>
      <c r="P23" s="865"/>
      <c r="Q23" s="866"/>
      <c r="R23" s="866"/>
      <c r="S23" s="866"/>
      <c r="T23" s="866"/>
      <c r="U23" s="866"/>
      <c r="V23" s="866"/>
      <c r="W23" s="866"/>
      <c r="X23" s="867"/>
      <c r="Y23" s="868"/>
      <c r="Z23" s="868"/>
      <c r="AA23" s="868"/>
      <c r="AB23" s="868"/>
      <c r="AC23" s="869"/>
      <c r="AD23" s="61"/>
      <c r="AE23" s="103"/>
      <c r="AF23" s="67"/>
      <c r="AG23" s="85">
        <v>0.35069444444444497</v>
      </c>
      <c r="AH23" s="100"/>
      <c r="AI23" s="67"/>
      <c r="AJ23" s="67"/>
      <c r="AK23" s="100"/>
      <c r="AL23" s="67"/>
      <c r="AM23" s="100"/>
      <c r="AN23" s="100"/>
    </row>
    <row r="24" spans="1:54" s="59" customFormat="1" ht="41.25" customHeight="1" thickBot="1" x14ac:dyDescent="0.2">
      <c r="A24" s="61"/>
      <c r="B24" s="83" t="s">
        <v>151</v>
      </c>
      <c r="C24" s="710" t="s">
        <v>191</v>
      </c>
      <c r="D24" s="711"/>
      <c r="E24" s="711"/>
      <c r="F24" s="711"/>
      <c r="G24" s="711"/>
      <c r="H24" s="711"/>
      <c r="I24" s="711"/>
      <c r="J24" s="711"/>
      <c r="K24" s="711"/>
      <c r="L24" s="711"/>
      <c r="M24" s="711"/>
      <c r="N24" s="711"/>
      <c r="O24" s="711"/>
      <c r="P24" s="864"/>
      <c r="Q24" s="854"/>
      <c r="R24" s="854"/>
      <c r="S24" s="854"/>
      <c r="T24" s="854"/>
      <c r="U24" s="854"/>
      <c r="V24" s="854"/>
      <c r="W24" s="854"/>
      <c r="X24" s="855"/>
      <c r="Y24" s="870"/>
      <c r="Z24" s="870"/>
      <c r="AA24" s="870"/>
      <c r="AB24" s="870"/>
      <c r="AC24" s="871"/>
      <c r="AD24" s="61"/>
      <c r="AE24" s="103"/>
      <c r="AF24" s="67"/>
      <c r="AG24" s="85">
        <v>0.35416666666666702</v>
      </c>
      <c r="AH24" s="100"/>
      <c r="AI24" s="67"/>
      <c r="AJ24" s="67"/>
      <c r="AK24" s="100"/>
      <c r="AL24" s="67"/>
      <c r="AM24" s="100"/>
      <c r="AN24" s="100"/>
    </row>
    <row r="25" spans="1:54" s="59" customFormat="1" ht="41.25" customHeight="1" x14ac:dyDescent="0.15">
      <c r="A25" s="61"/>
      <c r="B25" s="101"/>
      <c r="C25" s="710"/>
      <c r="D25" s="711"/>
      <c r="E25" s="711"/>
      <c r="F25" s="711"/>
      <c r="G25" s="711"/>
      <c r="H25" s="711"/>
      <c r="I25" s="711"/>
      <c r="J25" s="711"/>
      <c r="K25" s="711"/>
      <c r="L25" s="711"/>
      <c r="M25" s="711"/>
      <c r="N25" s="711"/>
      <c r="O25" s="711"/>
      <c r="P25" s="802"/>
      <c r="Q25" s="802"/>
      <c r="R25" s="802"/>
      <c r="S25" s="812"/>
      <c r="T25" s="813"/>
      <c r="U25" s="813"/>
      <c r="V25" s="834"/>
      <c r="W25" s="829"/>
      <c r="X25" s="829"/>
      <c r="Y25" s="840"/>
      <c r="Z25" s="840"/>
      <c r="AA25" s="840"/>
      <c r="AB25" s="840"/>
      <c r="AC25" s="840"/>
      <c r="AD25" s="61"/>
      <c r="AE25" s="103"/>
      <c r="AF25" s="67"/>
      <c r="AG25" s="85">
        <v>0.36111111111111099</v>
      </c>
      <c r="AH25" s="67"/>
      <c r="AI25" s="67"/>
      <c r="AJ25" s="67"/>
      <c r="AK25" s="100"/>
      <c r="AL25" s="67"/>
      <c r="AM25" s="100"/>
      <c r="AN25" s="100"/>
    </row>
    <row r="26" spans="1:54" s="59" customFormat="1" ht="41.25" customHeight="1" x14ac:dyDescent="0.15">
      <c r="A26" s="61"/>
      <c r="B26" s="146"/>
      <c r="C26" s="167"/>
      <c r="D26" s="168"/>
      <c r="E26" s="168"/>
      <c r="F26" s="168"/>
      <c r="G26" s="168"/>
      <c r="H26" s="168"/>
      <c r="I26" s="168"/>
      <c r="J26" s="168"/>
      <c r="K26" s="168"/>
      <c r="L26" s="168"/>
      <c r="M26" s="168"/>
      <c r="N26" s="168"/>
      <c r="O26" s="168"/>
      <c r="P26" s="802"/>
      <c r="Q26" s="802"/>
      <c r="R26" s="802"/>
      <c r="S26" s="812"/>
      <c r="T26" s="813"/>
      <c r="U26" s="813"/>
      <c r="V26" s="834"/>
      <c r="W26" s="829"/>
      <c r="X26" s="829"/>
      <c r="Y26" s="840"/>
      <c r="Z26" s="840"/>
      <c r="AA26" s="840"/>
      <c r="AB26" s="840"/>
      <c r="AC26" s="840"/>
      <c r="AD26" s="61"/>
      <c r="AE26" s="103"/>
      <c r="AF26" s="67"/>
      <c r="AG26" s="85"/>
      <c r="AH26" s="67"/>
      <c r="AI26" s="67"/>
      <c r="AJ26" s="67"/>
      <c r="AK26" s="100"/>
      <c r="AL26" s="67"/>
      <c r="AM26" s="100"/>
      <c r="AN26" s="100"/>
    </row>
    <row r="27" spans="1:54" s="145" customFormat="1" ht="41.25" customHeight="1" x14ac:dyDescent="0.15">
      <c r="A27" s="61"/>
      <c r="B27" s="161"/>
      <c r="C27" s="720"/>
      <c r="D27" s="721"/>
      <c r="E27" s="721"/>
      <c r="F27" s="721"/>
      <c r="G27" s="721"/>
      <c r="H27" s="721"/>
      <c r="I27" s="721"/>
      <c r="J27" s="721"/>
      <c r="K27" s="721"/>
      <c r="L27" s="721"/>
      <c r="M27" s="721"/>
      <c r="N27" s="721"/>
      <c r="O27" s="722"/>
      <c r="P27" s="735"/>
      <c r="Q27" s="713"/>
      <c r="R27" s="713"/>
      <c r="S27" s="713"/>
      <c r="T27" s="713"/>
      <c r="U27" s="723"/>
      <c r="V27" s="713"/>
      <c r="W27" s="713"/>
      <c r="X27" s="713"/>
      <c r="Y27" s="726"/>
      <c r="Z27" s="726"/>
      <c r="AA27" s="726"/>
      <c r="AB27" s="726"/>
      <c r="AC27" s="726"/>
      <c r="AD27" s="61"/>
      <c r="AE27" s="103"/>
      <c r="AF27" s="67"/>
      <c r="AG27" s="85">
        <v>0.38194444444444497</v>
      </c>
      <c r="AH27" s="67"/>
      <c r="AI27" s="67"/>
      <c r="AJ27" s="67"/>
      <c r="AK27" s="67"/>
      <c r="AL27" s="67"/>
      <c r="AM27" s="67"/>
      <c r="AN27" s="67"/>
    </row>
    <row r="28" spans="1:54" s="145" customFormat="1" ht="8.25" customHeight="1" x14ac:dyDescent="0.15">
      <c r="A28" s="61"/>
      <c r="B28" s="102"/>
      <c r="C28" s="61"/>
      <c r="D28" s="61"/>
      <c r="E28" s="61"/>
      <c r="F28" s="61"/>
      <c r="G28" s="61"/>
      <c r="H28" s="61"/>
      <c r="I28" s="61"/>
      <c r="J28" s="61"/>
      <c r="K28" s="61"/>
      <c r="L28" s="61"/>
      <c r="M28" s="59"/>
      <c r="N28" s="59"/>
      <c r="O28" s="59"/>
      <c r="P28" s="61"/>
      <c r="Q28" s="61"/>
      <c r="R28" s="61"/>
      <c r="S28" s="61"/>
      <c r="T28" s="61"/>
      <c r="U28" s="61"/>
      <c r="V28" s="61"/>
      <c r="W28" s="61"/>
      <c r="X28" s="61"/>
      <c r="Y28" s="61"/>
      <c r="Z28" s="61"/>
      <c r="AA28" s="61"/>
      <c r="AB28" s="61"/>
      <c r="AC28" s="61"/>
      <c r="AD28" s="61"/>
      <c r="AE28" s="103"/>
      <c r="AF28" s="67"/>
      <c r="AG28" s="85">
        <v>0.38541666666666702</v>
      </c>
      <c r="AH28" s="67"/>
      <c r="AI28" s="67"/>
      <c r="AJ28" s="67"/>
      <c r="AK28" s="67"/>
      <c r="AL28" s="67"/>
      <c r="AM28" s="67"/>
      <c r="AN28" s="67"/>
    </row>
    <row r="29" spans="1:54" s="145" customFormat="1" ht="15.75" customHeight="1" x14ac:dyDescent="0.15">
      <c r="A29" s="61"/>
      <c r="B29" s="778" t="s">
        <v>220</v>
      </c>
      <c r="C29" s="779"/>
      <c r="D29" s="779"/>
      <c r="E29" s="779"/>
      <c r="F29" s="779"/>
      <c r="G29" s="779"/>
      <c r="H29" s="779"/>
      <c r="I29" s="779"/>
      <c r="J29" s="779"/>
      <c r="K29" s="779"/>
      <c r="L29" s="779"/>
      <c r="M29" s="779"/>
      <c r="N29" s="779"/>
      <c r="O29" s="779"/>
      <c r="P29" s="779"/>
      <c r="Q29" s="779"/>
      <c r="R29" s="779"/>
      <c r="S29" s="779"/>
      <c r="T29" s="779"/>
      <c r="U29" s="779"/>
      <c r="V29" s="779"/>
      <c r="W29" s="779"/>
      <c r="X29" s="779"/>
      <c r="Y29" s="779"/>
      <c r="Z29" s="779"/>
      <c r="AA29" s="779"/>
      <c r="AB29" s="779"/>
      <c r="AC29" s="780"/>
      <c r="AD29" s="61"/>
      <c r="AE29" s="103"/>
      <c r="AF29" s="67"/>
      <c r="AG29" s="85">
        <v>0.38888888888889001</v>
      </c>
      <c r="AH29" s="67"/>
      <c r="AI29" s="67"/>
      <c r="AJ29" s="67"/>
      <c r="AK29" s="67"/>
      <c r="AL29" s="67"/>
      <c r="AM29" s="67"/>
      <c r="AN29" s="67"/>
    </row>
    <row r="30" spans="1:54" s="145" customFormat="1" ht="15.75" customHeight="1" x14ac:dyDescent="0.15">
      <c r="A30" s="61"/>
      <c r="B30" s="781" t="s">
        <v>221</v>
      </c>
      <c r="C30" s="782"/>
      <c r="D30" s="782"/>
      <c r="E30" s="782"/>
      <c r="F30" s="782"/>
      <c r="G30" s="782"/>
      <c r="H30" s="782"/>
      <c r="I30" s="782"/>
      <c r="J30" s="782"/>
      <c r="K30" s="782"/>
      <c r="L30" s="782"/>
      <c r="M30" s="782"/>
      <c r="N30" s="782"/>
      <c r="O30" s="782"/>
      <c r="P30" s="782"/>
      <c r="Q30" s="782"/>
      <c r="R30" s="782"/>
      <c r="S30" s="782"/>
      <c r="T30" s="782"/>
      <c r="U30" s="782"/>
      <c r="V30" s="782"/>
      <c r="W30" s="782"/>
      <c r="X30" s="782"/>
      <c r="Y30" s="782"/>
      <c r="Z30" s="782"/>
      <c r="AA30" s="782"/>
      <c r="AB30" s="782"/>
      <c r="AC30" s="783"/>
      <c r="AD30" s="61"/>
      <c r="AE30" s="103"/>
      <c r="AF30" s="67"/>
      <c r="AG30" s="85">
        <v>0.39236111111111199</v>
      </c>
      <c r="AH30" s="67"/>
      <c r="AI30" s="67"/>
      <c r="AJ30" s="67"/>
      <c r="AK30" s="67"/>
      <c r="AL30" s="67"/>
      <c r="AM30" s="67"/>
      <c r="AN30" s="67"/>
    </row>
    <row r="31" spans="1:54" s="145" customFormat="1" ht="15.75" customHeight="1" x14ac:dyDescent="0.15">
      <c r="A31" s="61"/>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61"/>
      <c r="AE31" s="103"/>
      <c r="AF31" s="67"/>
      <c r="AG31" s="85"/>
      <c r="AH31" s="67"/>
      <c r="AI31" s="67"/>
      <c r="AJ31" s="67"/>
      <c r="AK31" s="67"/>
      <c r="AL31" s="67"/>
      <c r="AM31" s="67"/>
      <c r="AN31" s="67"/>
    </row>
    <row r="32" spans="1:54" s="145" customFormat="1" ht="15.75" customHeight="1" x14ac:dyDescent="0.15">
      <c r="A32" s="309" t="s">
        <v>265</v>
      </c>
      <c r="B32" s="314"/>
      <c r="C32" s="314"/>
      <c r="D32" s="311" t="e">
        <f>VLOOKUP(AT2,TOP!#REF!,14,FALSE)</f>
        <v>#REF!</v>
      </c>
      <c r="E32" s="314"/>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61"/>
      <c r="AE32" s="103"/>
      <c r="AF32" s="67"/>
      <c r="AG32" s="85"/>
      <c r="AH32" s="67"/>
      <c r="AI32" s="67"/>
      <c r="AJ32" s="67"/>
      <c r="AK32" s="67"/>
      <c r="AL32" s="67"/>
      <c r="AM32" s="67"/>
      <c r="AN32" s="67"/>
    </row>
    <row r="33" spans="1:44" s="59" customFormat="1" ht="22.5" customHeight="1" x14ac:dyDescent="0.15">
      <c r="A33" s="1"/>
      <c r="B33" s="2" t="s">
        <v>93</v>
      </c>
      <c r="C33" s="3"/>
      <c r="D33" s="3"/>
      <c r="E33" s="3"/>
      <c r="F33" s="3"/>
      <c r="G33" s="3"/>
      <c r="H33" s="3"/>
      <c r="I33" s="1"/>
      <c r="J33" s="1"/>
      <c r="K33" s="1"/>
      <c r="L33" s="1"/>
      <c r="M33" s="1"/>
      <c r="N33" s="1"/>
      <c r="O33" s="1"/>
      <c r="P33" s="1"/>
      <c r="Q33" s="1"/>
      <c r="R33" s="1"/>
      <c r="S33" s="1"/>
      <c r="T33" s="1"/>
      <c r="U33" s="1"/>
      <c r="V33" s="1"/>
      <c r="W33" s="1"/>
      <c r="X33" s="1"/>
      <c r="Y33" s="1"/>
      <c r="Z33" s="1"/>
      <c r="AA33" s="1"/>
      <c r="AB33" s="1"/>
      <c r="AC33" s="4"/>
      <c r="AD33" s="61"/>
      <c r="AE33" s="103"/>
      <c r="AF33" s="67"/>
      <c r="AG33" s="85">
        <v>0.37847222222222299</v>
      </c>
      <c r="AH33" s="67"/>
      <c r="AI33" s="67"/>
      <c r="AJ33" s="67"/>
      <c r="AK33" s="67"/>
      <c r="AL33" s="67"/>
      <c r="AM33" s="67"/>
      <c r="AN33" s="67"/>
    </row>
    <row r="34" spans="1:44" s="67" customFormat="1" ht="9" customHeight="1" x14ac:dyDescent="0.15">
      <c r="A34" s="59"/>
      <c r="B34" s="60"/>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61"/>
      <c r="AE34" s="103"/>
      <c r="AG34" s="85">
        <v>0.38194444444444497</v>
      </c>
      <c r="AO34" s="59"/>
      <c r="AP34" s="59"/>
      <c r="AQ34" s="59"/>
      <c r="AR34" s="59"/>
    </row>
    <row r="35" spans="1:44" s="67" customFormat="1" ht="45" customHeight="1" x14ac:dyDescent="0.15">
      <c r="A35" s="59"/>
      <c r="B35" s="736" t="s">
        <v>149</v>
      </c>
      <c r="C35" s="736"/>
      <c r="D35" s="736"/>
      <c r="E35" s="736"/>
      <c r="F35" s="736"/>
      <c r="G35" s="736"/>
      <c r="H35" s="736"/>
      <c r="I35" s="736"/>
      <c r="J35" s="736"/>
      <c r="K35" s="736"/>
      <c r="L35" s="736"/>
      <c r="M35" s="736"/>
      <c r="N35" s="736"/>
      <c r="O35" s="736"/>
      <c r="P35" s="736"/>
      <c r="Q35" s="736"/>
      <c r="R35" s="736"/>
      <c r="S35" s="736"/>
      <c r="T35" s="736"/>
      <c r="U35" s="736"/>
      <c r="V35" s="736"/>
      <c r="W35" s="736"/>
      <c r="X35" s="736"/>
      <c r="Y35" s="736"/>
      <c r="Z35" s="736"/>
      <c r="AA35" s="736"/>
      <c r="AB35" s="736"/>
      <c r="AC35" s="736"/>
      <c r="AD35" s="61"/>
      <c r="AE35" s="103"/>
      <c r="AG35" s="85">
        <v>0.38541666666666702</v>
      </c>
      <c r="AO35" s="59"/>
      <c r="AP35" s="59"/>
      <c r="AQ35" s="59"/>
      <c r="AR35" s="59"/>
    </row>
    <row r="36" spans="1:44" s="67" customFormat="1" ht="15.75" customHeight="1" x14ac:dyDescent="0.15">
      <c r="A36" s="59"/>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61"/>
      <c r="AE36" s="103"/>
      <c r="AG36" s="85">
        <v>0.38888888888889001</v>
      </c>
      <c r="AO36" s="59"/>
      <c r="AP36" s="59"/>
      <c r="AQ36" s="59"/>
      <c r="AR36" s="59"/>
    </row>
    <row r="37" spans="1:44" s="67" customFormat="1" ht="5.25" customHeight="1" x14ac:dyDescent="0.15">
      <c r="A37" s="64"/>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6"/>
      <c r="AD37" s="61"/>
      <c r="AE37" s="103"/>
      <c r="AG37" s="85">
        <v>0.39236111111111199</v>
      </c>
      <c r="AO37" s="59"/>
      <c r="AP37" s="59"/>
      <c r="AQ37" s="59"/>
      <c r="AR37" s="59"/>
    </row>
    <row r="38" spans="1:44" s="27" customFormat="1" ht="15.75" customHeight="1" x14ac:dyDescent="0.15">
      <c r="A38" s="64"/>
      <c r="B38" s="737" t="s">
        <v>22</v>
      </c>
      <c r="C38" s="737"/>
      <c r="D38" s="741" t="s">
        <v>227</v>
      </c>
      <c r="E38" s="741"/>
      <c r="F38" s="741"/>
      <c r="G38" s="741"/>
      <c r="H38" s="741"/>
      <c r="I38" s="741"/>
      <c r="J38" s="741"/>
      <c r="K38" s="741"/>
      <c r="L38" s="741"/>
      <c r="M38" s="741"/>
      <c r="N38" s="741"/>
      <c r="O38" s="741"/>
      <c r="P38" s="741"/>
      <c r="Q38" s="741"/>
      <c r="R38" s="741"/>
      <c r="S38" s="741"/>
      <c r="T38" s="741"/>
      <c r="U38" s="741"/>
      <c r="V38" s="741"/>
      <c r="W38" s="741"/>
      <c r="X38" s="741"/>
      <c r="Y38" s="741"/>
      <c r="Z38" s="741"/>
      <c r="AA38" s="741"/>
      <c r="AB38" s="741"/>
      <c r="AC38" s="742"/>
      <c r="AD38" s="5"/>
      <c r="AE38" s="8"/>
      <c r="AG38" s="23">
        <v>0.39583333333333398</v>
      </c>
      <c r="AO38" s="6"/>
      <c r="AP38" s="6"/>
      <c r="AQ38" s="6"/>
      <c r="AR38" s="6"/>
    </row>
    <row r="39" spans="1:44" s="27" customFormat="1" ht="15.75" customHeight="1" x14ac:dyDescent="0.15">
      <c r="A39" s="64"/>
      <c r="B39" s="738" t="s">
        <v>168</v>
      </c>
      <c r="C39" s="738"/>
      <c r="D39" s="774" t="str">
        <f>D8</f>
        <v>②-3主任介護支援専門員としての実践の振り返りと指導及び支援の実践「認知症に関する事例」</v>
      </c>
      <c r="E39" s="774"/>
      <c r="F39" s="774"/>
      <c r="G39" s="774"/>
      <c r="H39" s="774"/>
      <c r="I39" s="774"/>
      <c r="J39" s="774"/>
      <c r="K39" s="774"/>
      <c r="L39" s="774"/>
      <c r="M39" s="774"/>
      <c r="N39" s="774"/>
      <c r="O39" s="774"/>
      <c r="P39" s="774"/>
      <c r="Q39" s="774"/>
      <c r="R39" s="774"/>
      <c r="S39" s="774"/>
      <c r="T39" s="774"/>
      <c r="U39" s="774"/>
      <c r="V39" s="774"/>
      <c r="W39" s="774"/>
      <c r="X39" s="774"/>
      <c r="Y39" s="774"/>
      <c r="Z39" s="774"/>
      <c r="AA39" s="774"/>
      <c r="AB39" s="774"/>
      <c r="AC39" s="775"/>
      <c r="AD39" s="5"/>
      <c r="AE39" s="8"/>
      <c r="AG39" s="23">
        <v>0.39930555555555602</v>
      </c>
      <c r="AO39" s="6"/>
      <c r="AP39" s="6"/>
      <c r="AQ39" s="6"/>
      <c r="AR39" s="6"/>
    </row>
    <row r="40" spans="1:44" s="27" customFormat="1" ht="15.75" customHeight="1" x14ac:dyDescent="0.15">
      <c r="A40" s="64"/>
      <c r="B40" s="68"/>
      <c r="C40" s="69"/>
      <c r="D40" s="776"/>
      <c r="E40" s="776"/>
      <c r="F40" s="776"/>
      <c r="G40" s="776"/>
      <c r="H40" s="776"/>
      <c r="I40" s="776"/>
      <c r="J40" s="776"/>
      <c r="K40" s="776"/>
      <c r="L40" s="776"/>
      <c r="M40" s="776"/>
      <c r="N40" s="776"/>
      <c r="O40" s="776"/>
      <c r="P40" s="776"/>
      <c r="Q40" s="776"/>
      <c r="R40" s="776"/>
      <c r="S40" s="776"/>
      <c r="T40" s="776"/>
      <c r="U40" s="776"/>
      <c r="V40" s="776"/>
      <c r="W40" s="776"/>
      <c r="X40" s="776"/>
      <c r="Y40" s="776"/>
      <c r="Z40" s="776"/>
      <c r="AA40" s="776"/>
      <c r="AB40" s="776"/>
      <c r="AC40" s="777"/>
      <c r="AD40" s="5"/>
      <c r="AE40" s="8"/>
      <c r="AG40" s="23">
        <v>0.40277777777777901</v>
      </c>
      <c r="AO40" s="6"/>
      <c r="AP40" s="6"/>
      <c r="AQ40" s="6"/>
      <c r="AR40" s="6"/>
    </row>
    <row r="41" spans="1:44" s="27" customFormat="1" ht="15.75" customHeight="1" thickBot="1" x14ac:dyDescent="0.2">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
      <c r="AE41" s="8"/>
      <c r="AG41" s="23">
        <v>0.406250000000001</v>
      </c>
      <c r="AO41" s="6"/>
      <c r="AP41" s="6"/>
      <c r="AQ41" s="6"/>
      <c r="AR41" s="6"/>
    </row>
    <row r="42" spans="1:44" s="27" customFormat="1" ht="15.75" customHeight="1" x14ac:dyDescent="0.15">
      <c r="A42" s="59"/>
      <c r="B42" s="106"/>
      <c r="C42" s="106"/>
      <c r="D42" s="172"/>
      <c r="E42" s="173"/>
      <c r="F42" s="174"/>
      <c r="G42" s="174"/>
      <c r="H42" s="563" t="str">
        <f>H11</f>
        <v/>
      </c>
      <c r="I42" s="564"/>
      <c r="J42" s="533" t="s">
        <v>228</v>
      </c>
      <c r="K42" s="59"/>
      <c r="L42" s="59"/>
      <c r="M42" s="745" t="s">
        <v>1</v>
      </c>
      <c r="N42" s="745"/>
      <c r="O42" s="746"/>
      <c r="P42" s="747" t="str">
        <f>P11</f>
        <v/>
      </c>
      <c r="Q42" s="748"/>
      <c r="R42" s="749"/>
      <c r="S42" s="175"/>
      <c r="T42" s="745" t="s">
        <v>0</v>
      </c>
      <c r="U42" s="745"/>
      <c r="V42" s="746"/>
      <c r="W42" s="758" t="str">
        <f>W11</f>
        <v/>
      </c>
      <c r="X42" s="759"/>
      <c r="Y42" s="759"/>
      <c r="Z42" s="759"/>
      <c r="AA42" s="759"/>
      <c r="AB42" s="759"/>
      <c r="AC42" s="760"/>
      <c r="AD42" s="5"/>
      <c r="AE42" s="8"/>
      <c r="AG42" s="23">
        <v>0.40972222222222299</v>
      </c>
      <c r="AO42" s="6"/>
      <c r="AP42" s="6"/>
      <c r="AQ42" s="6"/>
      <c r="AR42" s="6"/>
    </row>
    <row r="43" spans="1:44" s="27" customFormat="1" ht="15.75" customHeight="1" x14ac:dyDescent="0.15">
      <c r="A43" s="59"/>
      <c r="B43" s="106"/>
      <c r="C43" s="106"/>
      <c r="D43" s="172"/>
      <c r="E43" s="173"/>
      <c r="F43" s="174"/>
      <c r="G43" s="174"/>
      <c r="H43" s="565"/>
      <c r="I43" s="566"/>
      <c r="J43" s="533"/>
      <c r="K43" s="73"/>
      <c r="L43" s="73"/>
      <c r="M43" s="745"/>
      <c r="N43" s="745"/>
      <c r="O43" s="746"/>
      <c r="P43" s="750"/>
      <c r="Q43" s="751"/>
      <c r="R43" s="752"/>
      <c r="S43" s="74"/>
      <c r="T43" s="745"/>
      <c r="U43" s="745"/>
      <c r="V43" s="746"/>
      <c r="W43" s="761"/>
      <c r="X43" s="762"/>
      <c r="Y43" s="762"/>
      <c r="Z43" s="762"/>
      <c r="AA43" s="762"/>
      <c r="AB43" s="762"/>
      <c r="AC43" s="763"/>
      <c r="AD43" s="5"/>
      <c r="AE43" s="8"/>
      <c r="AG43" s="23">
        <v>0.41319444444444497</v>
      </c>
      <c r="AO43" s="6"/>
      <c r="AP43" s="6"/>
      <c r="AQ43" s="6"/>
      <c r="AR43" s="6"/>
    </row>
    <row r="44" spans="1:44" s="27" customFormat="1" ht="15.75" customHeight="1" thickBot="1" x14ac:dyDescent="0.2">
      <c r="A44" s="73"/>
      <c r="B44" s="74"/>
      <c r="C44" s="74"/>
      <c r="D44" s="172"/>
      <c r="E44" s="74"/>
      <c r="F44" s="174"/>
      <c r="G44" s="174"/>
      <c r="H44" s="567"/>
      <c r="I44" s="568"/>
      <c r="J44" s="533"/>
      <c r="K44" s="176"/>
      <c r="L44" s="176"/>
      <c r="M44" s="745"/>
      <c r="N44" s="745"/>
      <c r="O44" s="746"/>
      <c r="P44" s="753"/>
      <c r="Q44" s="754"/>
      <c r="R44" s="755"/>
      <c r="S44" s="176"/>
      <c r="T44" s="745"/>
      <c r="U44" s="745"/>
      <c r="V44" s="746"/>
      <c r="W44" s="764"/>
      <c r="X44" s="765"/>
      <c r="Y44" s="765"/>
      <c r="Z44" s="765"/>
      <c r="AA44" s="765"/>
      <c r="AB44" s="765"/>
      <c r="AC44" s="766"/>
      <c r="AD44" s="5"/>
      <c r="AE44" s="8"/>
      <c r="AG44" s="23">
        <v>0.41666666666666802</v>
      </c>
      <c r="AO44" s="6"/>
      <c r="AP44" s="6"/>
      <c r="AQ44" s="6"/>
      <c r="AR44" s="6"/>
    </row>
    <row r="45" spans="1:44" s="27" customFormat="1" ht="15.75" customHeight="1" x14ac:dyDescent="0.15">
      <c r="A45" s="59"/>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5"/>
      <c r="AE45" s="8"/>
      <c r="AG45" s="23"/>
      <c r="AO45" s="6"/>
      <c r="AP45" s="6"/>
      <c r="AQ45" s="6"/>
      <c r="AR45" s="6"/>
    </row>
    <row r="46" spans="1:44" s="27" customFormat="1" ht="15.75" customHeight="1" x14ac:dyDescent="0.15">
      <c r="A46" s="59"/>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71"/>
      <c r="AD46" s="5"/>
      <c r="AE46" s="8"/>
      <c r="AG46" s="23"/>
      <c r="AO46" s="6"/>
      <c r="AP46" s="6"/>
      <c r="AQ46" s="6"/>
      <c r="AR46" s="6"/>
    </row>
    <row r="47" spans="1:44" s="27" customFormat="1" ht="15.75" customHeight="1" x14ac:dyDescent="0.15">
      <c r="A47" s="59"/>
      <c r="B47" s="768" t="s">
        <v>25</v>
      </c>
      <c r="C47" s="769"/>
      <c r="D47" s="769"/>
      <c r="E47" s="769"/>
      <c r="F47" s="769"/>
      <c r="G47" s="769"/>
      <c r="H47" s="769"/>
      <c r="I47" s="769"/>
      <c r="J47" s="769" t="s">
        <v>94</v>
      </c>
      <c r="K47" s="769"/>
      <c r="L47" s="769"/>
      <c r="M47" s="769"/>
      <c r="N47" s="769"/>
      <c r="O47" s="769"/>
      <c r="P47" s="769"/>
      <c r="Q47" s="769"/>
      <c r="R47" s="769"/>
      <c r="S47" s="769"/>
      <c r="T47" s="769"/>
      <c r="U47" s="769"/>
      <c r="V47" s="769"/>
      <c r="W47" s="769"/>
      <c r="X47" s="769"/>
      <c r="Y47" s="769"/>
      <c r="Z47" s="769"/>
      <c r="AA47" s="769"/>
      <c r="AB47" s="769"/>
      <c r="AC47" s="770"/>
      <c r="AD47" s="5"/>
      <c r="AE47" s="8"/>
      <c r="AG47" s="23">
        <v>0.43055555555555702</v>
      </c>
      <c r="AO47" s="6"/>
      <c r="AP47" s="6"/>
      <c r="AQ47" s="6"/>
      <c r="AR47" s="6"/>
    </row>
    <row r="48" spans="1:44" s="27" customFormat="1" ht="15.75" customHeight="1" thickBot="1" x14ac:dyDescent="0.2">
      <c r="A48" s="59"/>
      <c r="B48" s="794"/>
      <c r="C48" s="795"/>
      <c r="D48" s="795"/>
      <c r="E48" s="795"/>
      <c r="F48" s="795"/>
      <c r="G48" s="795"/>
      <c r="H48" s="795"/>
      <c r="I48" s="795"/>
      <c r="J48" s="795"/>
      <c r="K48" s="795"/>
      <c r="L48" s="795"/>
      <c r="M48" s="795"/>
      <c r="N48" s="795"/>
      <c r="O48" s="795"/>
      <c r="P48" s="795"/>
      <c r="Q48" s="795"/>
      <c r="R48" s="795"/>
      <c r="S48" s="795"/>
      <c r="T48" s="795"/>
      <c r="U48" s="795"/>
      <c r="V48" s="795"/>
      <c r="W48" s="795"/>
      <c r="X48" s="795"/>
      <c r="Y48" s="795"/>
      <c r="Z48" s="795"/>
      <c r="AA48" s="795"/>
      <c r="AB48" s="795"/>
      <c r="AC48" s="796"/>
      <c r="AD48" s="5"/>
      <c r="AE48" s="8"/>
      <c r="AG48" s="23">
        <v>0.43402777777777901</v>
      </c>
      <c r="AO48" s="6"/>
      <c r="AP48" s="6"/>
      <c r="AQ48" s="6"/>
      <c r="AR48" s="6"/>
    </row>
    <row r="49" spans="1:54" s="260" customFormat="1" ht="35.25" customHeight="1" thickBot="1" x14ac:dyDescent="0.2">
      <c r="A49" s="214"/>
      <c r="B49" s="667" t="s">
        <v>335</v>
      </c>
      <c r="C49" s="668"/>
      <c r="D49" s="668"/>
      <c r="E49" s="668"/>
      <c r="F49" s="668"/>
      <c r="G49" s="668"/>
      <c r="H49" s="668"/>
      <c r="I49" s="668"/>
      <c r="J49" s="669"/>
      <c r="K49" s="670"/>
      <c r="L49" s="671"/>
      <c r="M49" s="672" t="s">
        <v>336</v>
      </c>
      <c r="N49" s="672"/>
      <c r="O49" s="672"/>
      <c r="P49" s="672"/>
      <c r="Q49" s="672"/>
      <c r="R49" s="672"/>
      <c r="S49" s="672"/>
      <c r="T49" s="672"/>
      <c r="U49" s="672"/>
      <c r="V49" s="672"/>
      <c r="W49" s="672"/>
      <c r="X49" s="672"/>
      <c r="Y49" s="672"/>
      <c r="Z49" s="672"/>
      <c r="AA49" s="672"/>
      <c r="AB49" s="672"/>
      <c r="AC49" s="673"/>
      <c r="AD49"/>
      <c r="AF49" s="308"/>
      <c r="AN49"/>
      <c r="AO49"/>
      <c r="AP49" s="214"/>
      <c r="AQ49" s="214"/>
      <c r="AR49" s="214"/>
      <c r="AS49" s="214"/>
      <c r="AT49" s="214"/>
      <c r="AU49" s="214"/>
      <c r="AV49" s="214"/>
      <c r="AW49" s="214"/>
      <c r="AX49" s="214"/>
      <c r="AY49" s="214"/>
      <c r="AZ49" s="214"/>
      <c r="BA49" s="214"/>
      <c r="BB49" s="214"/>
    </row>
    <row r="50" spans="1:54" s="27" customFormat="1" ht="103.5" customHeight="1" x14ac:dyDescent="0.15">
      <c r="A50" s="59"/>
      <c r="B50" s="109" t="s">
        <v>65</v>
      </c>
      <c r="C50" s="797" t="s">
        <v>96</v>
      </c>
      <c r="D50" s="797"/>
      <c r="E50" s="797"/>
      <c r="F50" s="797"/>
      <c r="G50" s="797"/>
      <c r="H50" s="797"/>
      <c r="I50" s="798"/>
      <c r="J50" s="799"/>
      <c r="K50" s="800"/>
      <c r="L50" s="800"/>
      <c r="M50" s="800"/>
      <c r="N50" s="800"/>
      <c r="O50" s="800"/>
      <c r="P50" s="800"/>
      <c r="Q50" s="800"/>
      <c r="R50" s="800"/>
      <c r="S50" s="800"/>
      <c r="T50" s="800"/>
      <c r="U50" s="800"/>
      <c r="V50" s="800"/>
      <c r="W50" s="800"/>
      <c r="X50" s="800"/>
      <c r="Y50" s="800"/>
      <c r="Z50" s="800"/>
      <c r="AA50" s="800"/>
      <c r="AB50" s="800"/>
      <c r="AC50" s="801"/>
      <c r="AD50" s="5"/>
      <c r="AE50" s="8"/>
      <c r="AG50" s="23">
        <v>0.437500000000001</v>
      </c>
      <c r="AO50" s="6"/>
      <c r="AP50" s="6"/>
      <c r="AQ50" s="6"/>
      <c r="AR50" s="6"/>
    </row>
    <row r="51" spans="1:54" s="27" customFormat="1" ht="103.5" customHeight="1" x14ac:dyDescent="0.15">
      <c r="A51" s="59"/>
      <c r="B51" s="110" t="s">
        <v>99</v>
      </c>
      <c r="C51" s="784" t="s">
        <v>95</v>
      </c>
      <c r="D51" s="784"/>
      <c r="E51" s="784"/>
      <c r="F51" s="784"/>
      <c r="G51" s="784"/>
      <c r="H51" s="784"/>
      <c r="I51" s="785"/>
      <c r="J51" s="786"/>
      <c r="K51" s="787"/>
      <c r="L51" s="787"/>
      <c r="M51" s="787"/>
      <c r="N51" s="787"/>
      <c r="O51" s="787"/>
      <c r="P51" s="787"/>
      <c r="Q51" s="787"/>
      <c r="R51" s="787"/>
      <c r="S51" s="787"/>
      <c r="T51" s="787"/>
      <c r="U51" s="787"/>
      <c r="V51" s="787"/>
      <c r="W51" s="787"/>
      <c r="X51" s="787"/>
      <c r="Y51" s="787"/>
      <c r="Z51" s="787"/>
      <c r="AA51" s="787"/>
      <c r="AB51" s="787"/>
      <c r="AC51" s="788"/>
      <c r="AD51" s="5"/>
      <c r="AE51" s="8"/>
      <c r="AG51" s="23">
        <v>0.44097222222222299</v>
      </c>
      <c r="AO51" s="6"/>
      <c r="AP51" s="6"/>
      <c r="AQ51" s="6"/>
      <c r="AR51" s="6"/>
    </row>
    <row r="52" spans="1:54" s="27" customFormat="1" ht="103.5" customHeight="1" x14ac:dyDescent="0.15">
      <c r="A52" s="59"/>
      <c r="B52" s="110" t="s">
        <v>100</v>
      </c>
      <c r="C52" s="784" t="s">
        <v>169</v>
      </c>
      <c r="D52" s="784"/>
      <c r="E52" s="784"/>
      <c r="F52" s="784"/>
      <c r="G52" s="784"/>
      <c r="H52" s="784"/>
      <c r="I52" s="785"/>
      <c r="J52" s="786"/>
      <c r="K52" s="787"/>
      <c r="L52" s="787"/>
      <c r="M52" s="787"/>
      <c r="N52" s="787"/>
      <c r="O52" s="787"/>
      <c r="P52" s="787"/>
      <c r="Q52" s="787"/>
      <c r="R52" s="787"/>
      <c r="S52" s="787"/>
      <c r="T52" s="787"/>
      <c r="U52" s="787"/>
      <c r="V52" s="787"/>
      <c r="W52" s="787"/>
      <c r="X52" s="787"/>
      <c r="Y52" s="787"/>
      <c r="Z52" s="787"/>
      <c r="AA52" s="787"/>
      <c r="AB52" s="787"/>
      <c r="AC52" s="788"/>
      <c r="AD52" s="5"/>
      <c r="AE52" s="8"/>
      <c r="AG52" s="23">
        <v>0.44444444444444497</v>
      </c>
      <c r="AO52" s="6"/>
      <c r="AP52" s="6"/>
      <c r="AQ52" s="6"/>
      <c r="AR52" s="6"/>
    </row>
    <row r="53" spans="1:54" s="27" customFormat="1" ht="108.75" customHeight="1" thickBot="1" x14ac:dyDescent="0.2">
      <c r="A53" s="59"/>
      <c r="B53" s="111" t="s">
        <v>129</v>
      </c>
      <c r="C53" s="789" t="s">
        <v>170</v>
      </c>
      <c r="D53" s="789"/>
      <c r="E53" s="789"/>
      <c r="F53" s="789"/>
      <c r="G53" s="789"/>
      <c r="H53" s="789"/>
      <c r="I53" s="790"/>
      <c r="J53" s="791"/>
      <c r="K53" s="792"/>
      <c r="L53" s="792"/>
      <c r="M53" s="792"/>
      <c r="N53" s="792"/>
      <c r="O53" s="792"/>
      <c r="P53" s="792"/>
      <c r="Q53" s="792"/>
      <c r="R53" s="792"/>
      <c r="S53" s="792"/>
      <c r="T53" s="792"/>
      <c r="U53" s="792"/>
      <c r="V53" s="792"/>
      <c r="W53" s="792"/>
      <c r="X53" s="792"/>
      <c r="Y53" s="792"/>
      <c r="Z53" s="792"/>
      <c r="AA53" s="792"/>
      <c r="AB53" s="792"/>
      <c r="AC53" s="793"/>
      <c r="AD53" s="5"/>
      <c r="AE53" s="8"/>
      <c r="AG53" s="23">
        <v>0.44791666666666802</v>
      </c>
      <c r="AO53" s="6"/>
      <c r="AP53" s="6"/>
      <c r="AQ53" s="6"/>
      <c r="AR53" s="6"/>
    </row>
    <row r="54" spans="1:54" s="27" customFormat="1" x14ac:dyDescent="0.15">
      <c r="A54" s="59"/>
      <c r="B54" s="317"/>
      <c r="C54" s="318"/>
      <c r="D54" s="318"/>
      <c r="E54" s="318"/>
      <c r="F54" s="318"/>
      <c r="G54" s="318"/>
      <c r="H54" s="318"/>
      <c r="I54" s="318"/>
      <c r="J54" s="319"/>
      <c r="K54" s="319"/>
      <c r="L54" s="319"/>
      <c r="M54" s="319"/>
      <c r="N54" s="319"/>
      <c r="O54" s="319"/>
      <c r="P54" s="319"/>
      <c r="Q54" s="319"/>
      <c r="R54" s="319"/>
      <c r="S54" s="319"/>
      <c r="T54" s="319"/>
      <c r="U54" s="319"/>
      <c r="V54" s="319"/>
      <c r="W54" s="319"/>
      <c r="X54" s="319"/>
      <c r="Y54" s="319"/>
      <c r="Z54" s="319"/>
      <c r="AA54" s="319"/>
      <c r="AB54" s="319"/>
      <c r="AC54" s="319"/>
      <c r="AD54" s="5"/>
      <c r="AE54" s="8"/>
      <c r="AG54" s="23"/>
      <c r="AO54" s="6"/>
      <c r="AP54" s="6"/>
      <c r="AQ54" s="6"/>
      <c r="AR54" s="6"/>
    </row>
    <row r="55" spans="1:54" s="27" customFormat="1" ht="15.75" customHeight="1" x14ac:dyDescent="0.15">
      <c r="A55" s="177" t="s">
        <v>255</v>
      </c>
      <c r="B55" s="178"/>
      <c r="C55" s="178"/>
      <c r="D55" s="178"/>
      <c r="E55" s="178"/>
      <c r="F55" s="178"/>
      <c r="G55" s="178"/>
      <c r="H55" s="178"/>
      <c r="I55" s="178"/>
      <c r="J55" s="316"/>
      <c r="K55" s="6"/>
      <c r="L55" s="6"/>
      <c r="M55" s="6"/>
      <c r="N55" s="6"/>
      <c r="O55" s="6"/>
      <c r="P55" s="6"/>
      <c r="Q55" s="6"/>
      <c r="R55" s="6"/>
      <c r="S55" s="6"/>
      <c r="T55" s="6"/>
      <c r="U55" s="6"/>
      <c r="V55" s="6"/>
      <c r="W55" s="6"/>
      <c r="X55" s="6"/>
      <c r="Y55" s="6"/>
      <c r="Z55" s="6"/>
      <c r="AA55" s="6"/>
      <c r="AB55" s="6"/>
      <c r="AC55" s="6"/>
      <c r="AD55" s="145"/>
      <c r="AE55" s="8"/>
      <c r="AG55" s="23">
        <v>0.45138888888889001</v>
      </c>
      <c r="AO55" s="6"/>
      <c r="AP55" s="6"/>
      <c r="AQ55" s="6"/>
      <c r="AR55" s="6"/>
    </row>
    <row r="56" spans="1:54" s="27" customFormat="1" ht="15.75" customHeight="1" x14ac:dyDescent="0.15">
      <c r="A56" s="698"/>
      <c r="B56" s="699"/>
      <c r="C56" s="699"/>
      <c r="D56" s="699"/>
      <c r="E56" s="699"/>
      <c r="F56" s="699"/>
      <c r="G56" s="699"/>
      <c r="H56" s="699"/>
      <c r="I56" s="699"/>
      <c r="J56" s="699"/>
      <c r="K56" s="699"/>
      <c r="L56" s="699"/>
      <c r="M56" s="699"/>
      <c r="N56" s="699"/>
      <c r="O56" s="699"/>
      <c r="P56" s="699"/>
      <c r="Q56" s="699"/>
      <c r="R56" s="699"/>
      <c r="S56" s="699"/>
      <c r="T56" s="699"/>
      <c r="U56" s="699"/>
      <c r="V56" s="699"/>
      <c r="W56" s="699"/>
      <c r="X56" s="699"/>
      <c r="Y56" s="699"/>
      <c r="Z56" s="699"/>
      <c r="AA56" s="699"/>
      <c r="AB56" s="699"/>
      <c r="AC56" s="700"/>
      <c r="AD56" s="145"/>
      <c r="AE56" s="8"/>
      <c r="AG56" s="23">
        <v>0.45486111111111199</v>
      </c>
      <c r="AO56" s="6"/>
      <c r="AP56" s="6"/>
      <c r="AQ56" s="6"/>
      <c r="AR56" s="6"/>
    </row>
    <row r="57" spans="1:54" s="27" customFormat="1" ht="21" customHeight="1" x14ac:dyDescent="0.15">
      <c r="A57" s="701"/>
      <c r="B57" s="702"/>
      <c r="C57" s="702"/>
      <c r="D57" s="702"/>
      <c r="E57" s="702"/>
      <c r="F57" s="702"/>
      <c r="G57" s="702"/>
      <c r="H57" s="702"/>
      <c r="I57" s="702"/>
      <c r="J57" s="702"/>
      <c r="K57" s="702"/>
      <c r="L57" s="702"/>
      <c r="M57" s="702"/>
      <c r="N57" s="702"/>
      <c r="O57" s="702"/>
      <c r="P57" s="702"/>
      <c r="Q57" s="702"/>
      <c r="R57" s="702"/>
      <c r="S57" s="702"/>
      <c r="T57" s="702"/>
      <c r="U57" s="702"/>
      <c r="V57" s="702"/>
      <c r="W57" s="702"/>
      <c r="X57" s="702"/>
      <c r="Y57" s="702"/>
      <c r="Z57" s="702"/>
      <c r="AA57" s="702"/>
      <c r="AB57" s="702"/>
      <c r="AC57" s="703"/>
      <c r="AD57" s="145"/>
      <c r="AE57" s="8"/>
      <c r="AG57" s="23">
        <v>0.45833333333333498</v>
      </c>
      <c r="AO57" s="6"/>
      <c r="AP57" s="6"/>
      <c r="AQ57" s="6"/>
      <c r="AR57" s="6"/>
    </row>
    <row r="58" spans="1:54" s="27" customFormat="1" ht="39" customHeight="1" x14ac:dyDescent="0.15">
      <c r="A58" s="704"/>
      <c r="B58" s="705"/>
      <c r="C58" s="705"/>
      <c r="D58" s="705"/>
      <c r="E58" s="705"/>
      <c r="F58" s="705"/>
      <c r="G58" s="705"/>
      <c r="H58" s="705"/>
      <c r="I58" s="705"/>
      <c r="J58" s="705"/>
      <c r="K58" s="705"/>
      <c r="L58" s="705"/>
      <c r="M58" s="705"/>
      <c r="N58" s="705"/>
      <c r="O58" s="705"/>
      <c r="P58" s="705"/>
      <c r="Q58" s="705"/>
      <c r="R58" s="705"/>
      <c r="S58" s="705"/>
      <c r="T58" s="705"/>
      <c r="U58" s="705"/>
      <c r="V58" s="705"/>
      <c r="W58" s="705"/>
      <c r="X58" s="705"/>
      <c r="Y58" s="705"/>
      <c r="Z58" s="705"/>
      <c r="AA58" s="705"/>
      <c r="AB58" s="705"/>
      <c r="AC58" s="706"/>
      <c r="AD58" s="145"/>
      <c r="AE58" s="8"/>
      <c r="AG58" s="23">
        <v>0.468750000000001</v>
      </c>
      <c r="AO58" s="6"/>
      <c r="AP58" s="6"/>
      <c r="AQ58" s="6"/>
      <c r="AR58" s="6"/>
    </row>
    <row r="59" spans="1:54" s="27" customFormat="1" ht="29.25" customHeight="1" x14ac:dyDescent="0.15">
      <c r="A59" s="262"/>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E59" s="8"/>
      <c r="AG59" s="23">
        <v>0.47222222222222399</v>
      </c>
      <c r="AO59" s="6"/>
      <c r="AP59" s="6"/>
      <c r="AQ59" s="6"/>
      <c r="AR59" s="6"/>
    </row>
    <row r="60" spans="1:54" s="27" customFormat="1" ht="15.75" customHeight="1" x14ac:dyDescent="0.15">
      <c r="A60" s="5"/>
      <c r="B60" s="7"/>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8"/>
      <c r="AG60" s="23">
        <v>0.47569444444444597</v>
      </c>
      <c r="AO60" s="6"/>
      <c r="AP60" s="6"/>
      <c r="AQ60" s="6"/>
      <c r="AR60" s="6"/>
    </row>
    <row r="61" spans="1:54" s="27" customFormat="1" ht="15.75" customHeight="1" x14ac:dyDescent="0.15">
      <c r="A61" s="5"/>
      <c r="B61" s="7"/>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8"/>
      <c r="AG61" s="23">
        <v>0.47916666666666802</v>
      </c>
      <c r="AO61" s="6"/>
      <c r="AP61" s="6"/>
      <c r="AQ61" s="6"/>
      <c r="AR61" s="6"/>
    </row>
    <row r="62" spans="1:54" s="27" customFormat="1" ht="15.75" customHeight="1" x14ac:dyDescent="0.15">
      <c r="A62" s="5"/>
      <c r="B62" s="7"/>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8"/>
      <c r="AG62" s="23">
        <v>0.48263888888889001</v>
      </c>
      <c r="AO62" s="6"/>
      <c r="AP62" s="6"/>
      <c r="AQ62" s="6"/>
      <c r="AR62" s="6"/>
    </row>
    <row r="63" spans="1:54" s="27" customFormat="1" ht="15.75" customHeight="1" x14ac:dyDescent="0.15">
      <c r="A63" s="5"/>
      <c r="B63" s="7"/>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8"/>
      <c r="AG63" s="23">
        <v>0.48611111111111299</v>
      </c>
      <c r="AO63" s="6"/>
      <c r="AP63" s="6"/>
      <c r="AQ63" s="6"/>
      <c r="AR63" s="6"/>
    </row>
    <row r="64" spans="1:54" s="27" customFormat="1" ht="15.75" customHeight="1" x14ac:dyDescent="0.15">
      <c r="A64" s="5"/>
      <c r="B64" s="7"/>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8"/>
      <c r="AG64" s="23">
        <v>0.48958333333333498</v>
      </c>
      <c r="AO64" s="6"/>
      <c r="AP64" s="6"/>
      <c r="AQ64" s="6"/>
      <c r="AR64" s="6"/>
    </row>
    <row r="65" spans="1:44" s="27" customFormat="1" ht="15.75" customHeight="1"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8"/>
      <c r="AG65" s="23">
        <v>0.49305555555555702</v>
      </c>
      <c r="AO65" s="6"/>
      <c r="AP65" s="6"/>
      <c r="AQ65" s="6"/>
      <c r="AR65" s="6"/>
    </row>
    <row r="66" spans="1:44" s="27" customFormat="1" ht="15.75" customHeight="1"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8"/>
      <c r="AG66" s="23">
        <v>0.49652777777777901</v>
      </c>
      <c r="AO66" s="6"/>
      <c r="AP66" s="6"/>
      <c r="AQ66" s="6"/>
      <c r="AR66" s="6"/>
    </row>
    <row r="67" spans="1:44" s="27" customFormat="1" ht="15.75" customHeight="1"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8"/>
      <c r="AG67" s="23">
        <v>0.500000000000002</v>
      </c>
      <c r="AO67" s="6"/>
      <c r="AP67" s="6"/>
      <c r="AQ67" s="6"/>
      <c r="AR67" s="6"/>
    </row>
    <row r="68" spans="1:44" s="27" customFormat="1" ht="15.75" customHeight="1"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8"/>
      <c r="AG68" s="23">
        <v>0.50347222222222399</v>
      </c>
      <c r="AO68" s="6"/>
      <c r="AP68" s="6"/>
      <c r="AQ68" s="6"/>
      <c r="AR68" s="6"/>
    </row>
    <row r="69" spans="1:44" s="27" customFormat="1" ht="15.75" customHeight="1"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6"/>
      <c r="AG69" s="23">
        <v>0.50694444444444597</v>
      </c>
      <c r="AO69" s="6"/>
      <c r="AP69" s="6"/>
      <c r="AQ69" s="6"/>
      <c r="AR69" s="6"/>
    </row>
    <row r="70" spans="1:44" s="27" customFormat="1" ht="15.75" customHeight="1"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6"/>
      <c r="AG70" s="23">
        <v>0.51041666666666896</v>
      </c>
      <c r="AO70" s="6"/>
      <c r="AP70" s="6"/>
      <c r="AQ70" s="6"/>
      <c r="AR70" s="6"/>
    </row>
    <row r="71" spans="1:44" s="27" customFormat="1" ht="15.75" customHeight="1"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6"/>
      <c r="AG71" s="23">
        <v>0.51388888888889095</v>
      </c>
      <c r="AO71" s="6"/>
      <c r="AP71" s="6"/>
      <c r="AQ71" s="6"/>
      <c r="AR71" s="6"/>
    </row>
    <row r="72" spans="1:44" s="27" customFormat="1" ht="17.25"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c r="AG72" s="23">
        <v>0.51736111111111305</v>
      </c>
      <c r="AO72" s="6"/>
      <c r="AP72" s="6"/>
      <c r="AQ72" s="6"/>
      <c r="AR72" s="6"/>
    </row>
    <row r="73" spans="1:44" s="27" customFormat="1" ht="17.25"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6"/>
      <c r="AG73" s="23">
        <v>0.52083333333333504</v>
      </c>
      <c r="AO73" s="6"/>
      <c r="AP73" s="6"/>
      <c r="AQ73" s="6"/>
      <c r="AR73" s="6"/>
    </row>
    <row r="74" spans="1:44" s="27" customFormat="1" ht="17.25"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6"/>
      <c r="AG74" s="23">
        <v>0.52430555555555802</v>
      </c>
      <c r="AO74" s="6"/>
      <c r="AP74" s="6"/>
      <c r="AQ74" s="6"/>
      <c r="AR74" s="6"/>
    </row>
    <row r="75" spans="1:44" s="27" customFormat="1"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6"/>
      <c r="AG75" s="23">
        <v>0.52777777777778001</v>
      </c>
      <c r="AO75" s="6"/>
      <c r="AP75" s="6"/>
      <c r="AQ75" s="6"/>
      <c r="AR75" s="6"/>
    </row>
    <row r="76" spans="1:44" s="27" customFormat="1"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6"/>
      <c r="AG76" s="23">
        <v>0.531250000000002</v>
      </c>
      <c r="AO76" s="6"/>
      <c r="AP76" s="6"/>
      <c r="AQ76" s="6"/>
      <c r="AR76" s="6"/>
    </row>
    <row r="77" spans="1:44" s="27" customFormat="1"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6"/>
      <c r="AG77" s="23">
        <v>0.53472222222222399</v>
      </c>
      <c r="AO77" s="6"/>
      <c r="AP77" s="6"/>
      <c r="AQ77" s="6"/>
      <c r="AR77" s="6"/>
    </row>
    <row r="78" spans="1:44" s="27" customFormat="1"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6"/>
      <c r="AG78" s="23">
        <v>0.53819444444444697</v>
      </c>
      <c r="AO78" s="6"/>
      <c r="AP78" s="6"/>
      <c r="AQ78" s="6"/>
      <c r="AR78" s="6"/>
    </row>
    <row r="79" spans="1:44" s="27" customFormat="1"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6"/>
      <c r="AG79" s="23">
        <v>0.54166666666666896</v>
      </c>
      <c r="AO79" s="6"/>
      <c r="AP79" s="6"/>
      <c r="AQ79" s="6"/>
      <c r="AR79" s="6"/>
    </row>
    <row r="80" spans="1:44" s="27" customFormat="1"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6"/>
      <c r="AG80" s="23">
        <v>0.54513888888889095</v>
      </c>
    </row>
    <row r="81" spans="1:33" s="27" customFormat="1"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6"/>
      <c r="AG81" s="23">
        <v>0.54861111111111305</v>
      </c>
    </row>
    <row r="82" spans="1:33" s="27" customFormat="1"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6"/>
      <c r="AG82" s="23">
        <v>0.55208333333333603</v>
      </c>
    </row>
    <row r="83" spans="1:33" s="27" customFormat="1"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6"/>
      <c r="AG83" s="23">
        <v>0.55555555555555802</v>
      </c>
    </row>
    <row r="84" spans="1:33" s="27" customFormat="1"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6"/>
      <c r="AG84" s="23">
        <v>0.55902777777778001</v>
      </c>
    </row>
    <row r="85" spans="1:33" s="27" customFormat="1"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6"/>
      <c r="AG85" s="23">
        <v>0.562500000000003</v>
      </c>
    </row>
    <row r="86" spans="1:33" s="27" customFormat="1"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6"/>
      <c r="AG86" s="23">
        <v>0.56597222222222499</v>
      </c>
    </row>
    <row r="87" spans="1:33" s="27" customFormat="1"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6"/>
      <c r="AG87" s="23">
        <v>0.56944444444444697</v>
      </c>
    </row>
    <row r="88" spans="1:33" s="27" customFormat="1"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6"/>
      <c r="AG88" s="23">
        <v>0.57291666666666896</v>
      </c>
    </row>
    <row r="89" spans="1:33" s="27" customFormat="1"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6"/>
      <c r="AG89" s="23">
        <v>0.57638888888889195</v>
      </c>
    </row>
    <row r="90" spans="1:33" s="27" customFormat="1"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6"/>
      <c r="AG90" s="23">
        <v>0.57986111111111405</v>
      </c>
    </row>
    <row r="91" spans="1:33" s="27" customFormat="1"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6"/>
      <c r="AG91" s="23">
        <v>0.58333333333333603</v>
      </c>
    </row>
    <row r="92" spans="1:33" s="27" customFormat="1"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6"/>
      <c r="AG92" s="23">
        <v>0.58680555555555802</v>
      </c>
    </row>
    <row r="93" spans="1:33" s="27" customFormat="1"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6"/>
      <c r="AG93" s="23">
        <v>0.59027777777778101</v>
      </c>
    </row>
    <row r="94" spans="1:33" s="27" customFormat="1"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6"/>
      <c r="AG94" s="23">
        <v>0.593750000000003</v>
      </c>
    </row>
    <row r="95" spans="1:33" s="27" customFormat="1"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6"/>
      <c r="AG95" s="23">
        <v>0.59722222222222499</v>
      </c>
    </row>
    <row r="96" spans="1:33" s="27" customFormat="1"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6"/>
      <c r="AG96" s="23">
        <v>0.60069444444444697</v>
      </c>
    </row>
    <row r="97" spans="1:33" s="27" customFormat="1"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6"/>
      <c r="AG97" s="23">
        <v>0.60416666666666996</v>
      </c>
    </row>
    <row r="98" spans="1:33" s="27" customFormat="1"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6"/>
      <c r="AG98" s="23">
        <v>0.60763888888889195</v>
      </c>
    </row>
    <row r="99" spans="1:33" s="27" customFormat="1"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6"/>
      <c r="AG99" s="23">
        <v>0.61111111111111405</v>
      </c>
    </row>
    <row r="100" spans="1:33" s="27" customFormat="1"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6"/>
      <c r="AG100" s="23">
        <v>0.61458333333333603</v>
      </c>
    </row>
    <row r="101" spans="1:33" s="27" customFormat="1"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6"/>
      <c r="AG101" s="23">
        <v>0.61805555555555902</v>
      </c>
    </row>
    <row r="102" spans="1:33" s="27" customFormat="1"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6"/>
      <c r="AG102" s="23">
        <v>0.62152777777778101</v>
      </c>
    </row>
    <row r="103" spans="1:33" s="27" customFormat="1"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6"/>
      <c r="AG103" s="23">
        <v>0.625000000000003</v>
      </c>
    </row>
    <row r="104" spans="1:33" s="27" customFormat="1"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6"/>
      <c r="AG104" s="23">
        <v>0.62847222222222598</v>
      </c>
    </row>
    <row r="105" spans="1:33" s="27" customFormat="1"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6"/>
      <c r="AG105" s="23">
        <v>0.63194444444444797</v>
      </c>
    </row>
    <row r="106" spans="1:33" s="27" customFormat="1"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6"/>
      <c r="AG106" s="23">
        <v>0.63541666666666996</v>
      </c>
    </row>
    <row r="107" spans="1:33" s="27" customFormat="1"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6"/>
      <c r="AG107" s="23">
        <v>0.63888888888889195</v>
      </c>
    </row>
    <row r="108" spans="1:33" s="27" customFormat="1"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6"/>
      <c r="AG108" s="23">
        <v>0.64236111111111505</v>
      </c>
    </row>
    <row r="109" spans="1:33" s="27" customFormat="1"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6"/>
      <c r="AG109" s="23">
        <v>0.64583333333333703</v>
      </c>
    </row>
    <row r="110" spans="1:33" s="27" customFormat="1"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6"/>
      <c r="AG110" s="23">
        <v>0.64930555555555902</v>
      </c>
    </row>
    <row r="111" spans="1:33" s="27" customFormat="1"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6"/>
      <c r="AG111" s="23">
        <v>0.65277777777778101</v>
      </c>
    </row>
    <row r="112" spans="1:33" s="27" customFormat="1"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6"/>
      <c r="AG112" s="23">
        <v>0.656250000000004</v>
      </c>
    </row>
    <row r="113" spans="1:33" s="27" customFormat="1"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6"/>
      <c r="AG113" s="23">
        <v>0.65972222222222598</v>
      </c>
    </row>
    <row r="114" spans="1:33" s="27" customFormat="1"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6"/>
      <c r="AG114" s="23">
        <v>0.66319444444444797</v>
      </c>
    </row>
    <row r="115" spans="1:33" s="27" customFormat="1"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6"/>
      <c r="AG115" s="23">
        <v>0.66666666666666996</v>
      </c>
    </row>
    <row r="116" spans="1:33" s="27" customFormat="1"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6"/>
      <c r="AG116" s="23">
        <v>0.67013888888889295</v>
      </c>
    </row>
    <row r="117" spans="1:33" s="27" customFormat="1"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6"/>
      <c r="AG117" s="23">
        <v>0.67361111111111505</v>
      </c>
    </row>
    <row r="118" spans="1:33" s="27" customFormat="1"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6"/>
      <c r="AG118" s="23">
        <v>0.67708333333333703</v>
      </c>
    </row>
    <row r="119" spans="1:33" s="27" customFormat="1"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6"/>
      <c r="AG119" s="23">
        <v>0.68055555555556002</v>
      </c>
    </row>
    <row r="120" spans="1:33" s="27" customFormat="1"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6"/>
      <c r="AG120" s="23">
        <v>0.68402777777778201</v>
      </c>
    </row>
    <row r="121" spans="1:33" s="27" customFormat="1"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6"/>
      <c r="AG121" s="23">
        <v>0.687500000000004</v>
      </c>
    </row>
    <row r="122" spans="1:33" s="27" customFormat="1"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6"/>
      <c r="AG122" s="23">
        <v>0.69097222222222598</v>
      </c>
    </row>
    <row r="123" spans="1:33" s="27" customFormat="1"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6"/>
      <c r="AG123" s="23">
        <v>0.69444444444444897</v>
      </c>
    </row>
    <row r="124" spans="1:33" s="27" customFormat="1"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6"/>
      <c r="AG124" s="23">
        <v>0.69791666666667096</v>
      </c>
    </row>
    <row r="125" spans="1:33" s="27" customFormat="1"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6"/>
      <c r="AG125" s="23">
        <v>0.70138888888889295</v>
      </c>
    </row>
    <row r="126" spans="1:33" s="27" customFormat="1" ht="17.25" x14ac:dyDescent="0.15">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6"/>
      <c r="AG126" s="23">
        <v>0.70486111111111505</v>
      </c>
    </row>
    <row r="127" spans="1:33" s="27" customFormat="1" ht="17.25" x14ac:dyDescent="0.15">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6"/>
      <c r="AG127" s="23">
        <v>0.70833333333333803</v>
      </c>
    </row>
    <row r="128" spans="1:33" s="27" customFormat="1" ht="17.25" x14ac:dyDescent="0.15">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6"/>
      <c r="AG128" s="23">
        <v>0.71180555555556002</v>
      </c>
    </row>
    <row r="129" spans="1:33" s="27" customFormat="1" ht="17.25" x14ac:dyDescent="0.15">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6"/>
      <c r="AG129" s="23">
        <v>0.71527777777778201</v>
      </c>
    </row>
    <row r="130" spans="1:33" s="27" customFormat="1" ht="17.25" x14ac:dyDescent="0.15">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6"/>
      <c r="AG130" s="23">
        <v>0.718750000000004</v>
      </c>
    </row>
    <row r="131" spans="1:33" s="27" customFormat="1" ht="17.25" x14ac:dyDescent="0.15">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6"/>
      <c r="AG131" s="23">
        <v>0.72222222222222698</v>
      </c>
    </row>
    <row r="132" spans="1:33" s="27" customFormat="1" ht="17.25" x14ac:dyDescent="0.15">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6"/>
      <c r="AG132" s="23">
        <v>0.72569444444444897</v>
      </c>
    </row>
    <row r="133" spans="1:33" s="27" customFormat="1" ht="17.25" x14ac:dyDescent="0.15">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6"/>
      <c r="AG133" s="23">
        <v>0.72916666666667096</v>
      </c>
    </row>
    <row r="134" spans="1:33" s="27" customFormat="1" ht="17.25" x14ac:dyDescent="0.15">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6"/>
      <c r="AG134" s="23">
        <v>0.73263888888889395</v>
      </c>
    </row>
    <row r="135" spans="1:33" s="27" customFormat="1" ht="17.25" x14ac:dyDescent="0.15">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6"/>
      <c r="AG135" s="23">
        <v>0.73611111111111605</v>
      </c>
    </row>
    <row r="136" spans="1:33" s="27" customFormat="1" ht="17.25" x14ac:dyDescent="0.15">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6"/>
      <c r="AG136" s="23">
        <v>0.73958333333333803</v>
      </c>
    </row>
    <row r="137" spans="1:33" s="27" customFormat="1" ht="17.25" x14ac:dyDescent="0.15">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6"/>
      <c r="AG137" s="23">
        <v>0.74305555555556002</v>
      </c>
    </row>
    <row r="138" spans="1:33" s="27" customFormat="1" ht="17.25" x14ac:dyDescent="0.15">
      <c r="A138" s="5"/>
      <c r="B138" s="7"/>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6"/>
      <c r="AG138" s="23">
        <v>0.74652777777778301</v>
      </c>
    </row>
    <row r="139" spans="1:33" s="27" customFormat="1" ht="17.25" x14ac:dyDescent="0.15">
      <c r="A139" s="5"/>
      <c r="B139" s="7"/>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6"/>
      <c r="AG139" s="23">
        <v>0.750000000000005</v>
      </c>
    </row>
    <row r="140" spans="1:33" s="27" customFormat="1" ht="17.25" x14ac:dyDescent="0.15">
      <c r="A140" s="5"/>
      <c r="B140" s="7"/>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6"/>
      <c r="AG140" s="23">
        <v>0.75347222222222698</v>
      </c>
    </row>
    <row r="141" spans="1:33" s="27" customFormat="1" ht="17.25" x14ac:dyDescent="0.15">
      <c r="A141" s="5"/>
      <c r="B141" s="7"/>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6"/>
      <c r="AG141" s="23">
        <v>0.75694444444444897</v>
      </c>
    </row>
    <row r="142" spans="1:33" s="27" customFormat="1" ht="17.25" x14ac:dyDescent="0.15">
      <c r="A142" s="5"/>
      <c r="B142" s="7"/>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6"/>
      <c r="AG142" s="23">
        <v>0.76041666666667196</v>
      </c>
    </row>
    <row r="143" spans="1:33" s="27" customFormat="1" x14ac:dyDescent="0.15">
      <c r="A143" s="5"/>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5"/>
      <c r="AE143" s="6"/>
      <c r="AG143" s="23">
        <v>0.76388888888889395</v>
      </c>
    </row>
    <row r="144" spans="1:33" s="27" customFormat="1" x14ac:dyDescent="0.1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G144" s="23">
        <v>0.76736111111111605</v>
      </c>
    </row>
    <row r="145" spans="1:33" s="27" customFormat="1"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G145" s="23">
        <v>0.77083333333333803</v>
      </c>
    </row>
    <row r="146" spans="1:33" s="27" customForma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G146" s="23">
        <v>0.77430555555556102</v>
      </c>
    </row>
    <row r="147" spans="1:33" s="27" customForma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G147" s="23">
        <v>0.77777777777778301</v>
      </c>
    </row>
    <row r="148" spans="1:33" s="27" customFormat="1"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G148" s="23">
        <v>0.781250000000005</v>
      </c>
    </row>
    <row r="149" spans="1:33" s="27" customFormat="1"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G149" s="23">
        <v>0.78472222222222798</v>
      </c>
    </row>
    <row r="150" spans="1:33" s="27" customFormat="1"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G150" s="23">
        <v>0.78819444444444997</v>
      </c>
    </row>
    <row r="151" spans="1:33" s="27" customFormat="1" x14ac:dyDescent="0.1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G151" s="30">
        <v>0.79166666666667196</v>
      </c>
    </row>
  </sheetData>
  <mergeCells count="105">
    <mergeCell ref="C53:I53"/>
    <mergeCell ref="J53:AC53"/>
    <mergeCell ref="C51:I51"/>
    <mergeCell ref="J51:AC51"/>
    <mergeCell ref="Y19:AC19"/>
    <mergeCell ref="Y20:AC20"/>
    <mergeCell ref="H42:I44"/>
    <mergeCell ref="J42:J44"/>
    <mergeCell ref="M42:O44"/>
    <mergeCell ref="P42:R44"/>
    <mergeCell ref="T42:V44"/>
    <mergeCell ref="W42:AC44"/>
    <mergeCell ref="C52:I52"/>
    <mergeCell ref="J52:AC52"/>
    <mergeCell ref="B47:I48"/>
    <mergeCell ref="J47:AC48"/>
    <mergeCell ref="C50:I50"/>
    <mergeCell ref="J50:AC50"/>
    <mergeCell ref="B35:AC35"/>
    <mergeCell ref="B38:C38"/>
    <mergeCell ref="Y21:AC21"/>
    <mergeCell ref="Y22:AC22"/>
    <mergeCell ref="D38:AC38"/>
    <mergeCell ref="B39:C39"/>
    <mergeCell ref="B29:AC29"/>
    <mergeCell ref="B30:AC30"/>
    <mergeCell ref="D39:AC40"/>
    <mergeCell ref="B4:AC4"/>
    <mergeCell ref="B7:C7"/>
    <mergeCell ref="D7:AC7"/>
    <mergeCell ref="B8:C8"/>
    <mergeCell ref="D8:AC8"/>
    <mergeCell ref="B17:O17"/>
    <mergeCell ref="V15:X16"/>
    <mergeCell ref="Y15:AC16"/>
    <mergeCell ref="C18:O18"/>
    <mergeCell ref="B15:O16"/>
    <mergeCell ref="J11:J13"/>
    <mergeCell ref="M11:O13"/>
    <mergeCell ref="P11:R13"/>
    <mergeCell ref="W11:AC13"/>
    <mergeCell ref="T11:V13"/>
    <mergeCell ref="C19:O19"/>
    <mergeCell ref="P19:R19"/>
    <mergeCell ref="S19:U19"/>
    <mergeCell ref="C20:O20"/>
    <mergeCell ref="V19:X19"/>
    <mergeCell ref="S27:U27"/>
    <mergeCell ref="AP18:BB22"/>
    <mergeCell ref="AM15:AN15"/>
    <mergeCell ref="AH15:AH16"/>
    <mergeCell ref="AK15:AL15"/>
    <mergeCell ref="AI17:AJ17"/>
    <mergeCell ref="Y17:AC17"/>
    <mergeCell ref="AM17:AN17"/>
    <mergeCell ref="P18:R18"/>
    <mergeCell ref="S18:U18"/>
    <mergeCell ref="V18:X18"/>
    <mergeCell ref="AK17:AL17"/>
    <mergeCell ref="P17:R17"/>
    <mergeCell ref="S17:U17"/>
    <mergeCell ref="V17:X17"/>
    <mergeCell ref="AI15:AJ15"/>
    <mergeCell ref="Y18:AC18"/>
    <mergeCell ref="P20:R20"/>
    <mergeCell ref="S20:U20"/>
    <mergeCell ref="V20:X20"/>
    <mergeCell ref="P15:R16"/>
    <mergeCell ref="S15:U16"/>
    <mergeCell ref="P22:R22"/>
    <mergeCell ref="P24:R24"/>
    <mergeCell ref="C24:O24"/>
    <mergeCell ref="S24:U24"/>
    <mergeCell ref="V24:X24"/>
    <mergeCell ref="S22:U22"/>
    <mergeCell ref="V22:X22"/>
    <mergeCell ref="C21:O21"/>
    <mergeCell ref="C22:O22"/>
    <mergeCell ref="P21:R21"/>
    <mergeCell ref="S21:U21"/>
    <mergeCell ref="V21:X21"/>
    <mergeCell ref="H11:I13"/>
    <mergeCell ref="B49:I49"/>
    <mergeCell ref="J49:L49"/>
    <mergeCell ref="M49:AC49"/>
    <mergeCell ref="A56:AC58"/>
    <mergeCell ref="C27:O27"/>
    <mergeCell ref="Y25:AC25"/>
    <mergeCell ref="P26:R26"/>
    <mergeCell ref="S26:U26"/>
    <mergeCell ref="P23:R23"/>
    <mergeCell ref="S23:U23"/>
    <mergeCell ref="V23:X23"/>
    <mergeCell ref="Y23:AC23"/>
    <mergeCell ref="Y24:AC24"/>
    <mergeCell ref="C23:O23"/>
    <mergeCell ref="V26:X26"/>
    <mergeCell ref="Y26:AC26"/>
    <mergeCell ref="V27:X27"/>
    <mergeCell ref="P27:R27"/>
    <mergeCell ref="C25:O25"/>
    <mergeCell ref="P25:R25"/>
    <mergeCell ref="S25:U25"/>
    <mergeCell ref="V25:X25"/>
    <mergeCell ref="Y27:AC27"/>
  </mergeCells>
  <phoneticPr fontId="1"/>
  <dataValidations count="2">
    <dataValidation type="list" allowBlank="1" showInputMessage="1" showErrorMessage="1" sqref="S27 V27 P27" xr:uid="{00000000-0002-0000-0700-000000000000}">
      <formula1>$AH$18:$AH$21</formula1>
    </dataValidation>
    <dataValidation type="list" allowBlank="1" showInputMessage="1" showErrorMessage="1" sqref="V18:V26 P18:P26 S18:S26" xr:uid="{00000000-0002-0000-0700-000001000000}">
      <formula1>$AH$18:$AH$22</formula1>
    </dataValidation>
  </dataValidations>
  <printOptions horizontalCentered="1"/>
  <pageMargins left="0.70866141732283472" right="0.70866141732283472" top="0.74803149606299213" bottom="0" header="0.31496062992125984" footer="0.31496062992125984"/>
  <pageSetup paperSize="9" orientation="portrait" r:id="rId1"/>
  <rowBreaks count="1" manualBreakCount="1">
    <brk id="31" max="29"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8" tint="0.39997558519241921"/>
  </sheetPr>
  <dimension ref="A1:BC151"/>
  <sheetViews>
    <sheetView showGridLines="0" view="pageBreakPreview" zoomScaleNormal="100" zoomScaleSheetLayoutView="100" workbookViewId="0">
      <selection activeCell="P17" sqref="P17:R17"/>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45" width="9" style="6"/>
    <col min="46" max="46" width="0" style="6" hidden="1" customWidth="1"/>
    <col min="47" max="16384" width="9" style="6"/>
  </cols>
  <sheetData>
    <row r="1" spans="1:46" x14ac:dyDescent="0.15">
      <c r="A1" s="322" t="str">
        <f>"提出期間"&amp;TOP!U11&amp;TEXT(TOP!U12,"m月d日")&amp;TOP!U13&amp;TOP!U14&amp;TEXT(TOP!U15,"m月d日")&amp;TOP!U16&amp;TOP!U17&amp;TEXT(TOP!U18,"m月d日")&amp;TOP!U19</f>
        <v>提出期間①受講前5月25日～5月31日②受講直後9月5日～9月18日③３か月後12月7日～12月13日</v>
      </c>
      <c r="B1" s="170"/>
    </row>
    <row r="2" spans="1:46"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F2" s="6"/>
      <c r="AG2" s="6"/>
      <c r="AH2" s="6"/>
      <c r="AI2" s="6"/>
      <c r="AJ2" s="6"/>
      <c r="AK2" s="6"/>
      <c r="AL2" s="6"/>
      <c r="AM2" s="6"/>
      <c r="AN2" s="6"/>
      <c r="AT2" s="170" t="s">
        <v>240</v>
      </c>
    </row>
    <row r="3" spans="1:46" s="59" customFormat="1" ht="3" customHeight="1" x14ac:dyDescent="0.15">
      <c r="B3" s="60"/>
      <c r="AE3" s="61"/>
    </row>
    <row r="4" spans="1:46" s="59" customFormat="1" ht="42" customHeight="1" x14ac:dyDescent="0.15">
      <c r="B4" s="736" t="s">
        <v>149</v>
      </c>
      <c r="C4" s="736"/>
      <c r="D4" s="736"/>
      <c r="E4" s="736"/>
      <c r="F4" s="736"/>
      <c r="G4" s="736"/>
      <c r="H4" s="736"/>
      <c r="I4" s="736"/>
      <c r="J4" s="736"/>
      <c r="K4" s="736"/>
      <c r="L4" s="736"/>
      <c r="M4" s="736"/>
      <c r="N4" s="736"/>
      <c r="O4" s="736"/>
      <c r="P4" s="736"/>
      <c r="Q4" s="736"/>
      <c r="R4" s="736"/>
      <c r="S4" s="736"/>
      <c r="T4" s="736"/>
      <c r="U4" s="736"/>
      <c r="V4" s="736"/>
      <c r="W4" s="736"/>
      <c r="X4" s="736"/>
      <c r="Y4" s="736"/>
      <c r="Z4" s="736"/>
      <c r="AA4" s="736"/>
      <c r="AB4" s="736"/>
      <c r="AC4" s="736"/>
      <c r="AD4" s="62"/>
      <c r="AE4" s="63"/>
    </row>
    <row r="5" spans="1:46" s="59" customFormat="1" ht="7.5" customHeight="1" x14ac:dyDescent="0.1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3"/>
    </row>
    <row r="6" spans="1:46"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6" s="59" customFormat="1" ht="18.75" customHeight="1" x14ac:dyDescent="0.15">
      <c r="A7" s="64"/>
      <c r="B7" s="737" t="s">
        <v>22</v>
      </c>
      <c r="C7" s="737"/>
      <c r="D7" s="741" t="s">
        <v>227</v>
      </c>
      <c r="E7" s="741"/>
      <c r="F7" s="741"/>
      <c r="G7" s="741"/>
      <c r="H7" s="741"/>
      <c r="I7" s="741"/>
      <c r="J7" s="741"/>
      <c r="K7" s="741"/>
      <c r="L7" s="741"/>
      <c r="M7" s="741"/>
      <c r="N7" s="741"/>
      <c r="O7" s="741"/>
      <c r="P7" s="741"/>
      <c r="Q7" s="741"/>
      <c r="R7" s="741"/>
      <c r="S7" s="741"/>
      <c r="T7" s="741"/>
      <c r="U7" s="741"/>
      <c r="V7" s="741"/>
      <c r="W7" s="741"/>
      <c r="X7" s="741"/>
      <c r="Y7" s="741"/>
      <c r="Z7" s="741"/>
      <c r="AA7" s="741"/>
      <c r="AB7" s="741"/>
      <c r="AC7" s="742"/>
      <c r="AE7" s="61"/>
      <c r="AF7" s="67"/>
      <c r="AG7" s="67"/>
      <c r="AH7" s="67"/>
      <c r="AI7" s="67"/>
      <c r="AJ7" s="67"/>
      <c r="AO7" s="59" t="s">
        <v>110</v>
      </c>
    </row>
    <row r="8" spans="1:46" s="59" customFormat="1" ht="32.1" customHeight="1" x14ac:dyDescent="0.15">
      <c r="A8" s="64"/>
      <c r="B8" s="738" t="s">
        <v>168</v>
      </c>
      <c r="C8" s="738"/>
      <c r="D8" s="885" t="s">
        <v>295</v>
      </c>
      <c r="E8" s="885"/>
      <c r="F8" s="885"/>
      <c r="G8" s="885"/>
      <c r="H8" s="885"/>
      <c r="I8" s="885"/>
      <c r="J8" s="885"/>
      <c r="K8" s="885"/>
      <c r="L8" s="885"/>
      <c r="M8" s="885"/>
      <c r="N8" s="885"/>
      <c r="O8" s="885"/>
      <c r="P8" s="885"/>
      <c r="Q8" s="885"/>
      <c r="R8" s="885"/>
      <c r="S8" s="885"/>
      <c r="T8" s="885"/>
      <c r="U8" s="885"/>
      <c r="V8" s="885"/>
      <c r="W8" s="885"/>
      <c r="X8" s="885"/>
      <c r="Y8" s="885"/>
      <c r="Z8" s="885"/>
      <c r="AA8" s="885"/>
      <c r="AB8" s="885"/>
      <c r="AC8" s="886"/>
      <c r="AE8" s="61"/>
      <c r="AI8" s="67"/>
      <c r="AJ8" s="67"/>
      <c r="AK8" s="67"/>
      <c r="AL8" s="67"/>
      <c r="AM8" s="67"/>
      <c r="AN8" s="67"/>
    </row>
    <row r="9" spans="1:46" s="59" customFormat="1" ht="7.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6" s="59" customFormat="1" ht="7.5" customHeight="1" thickBot="1" x14ac:dyDescent="0.2">
      <c r="AE10" s="61"/>
    </row>
    <row r="11" spans="1:46" s="59" customFormat="1" ht="18.75" customHeight="1" x14ac:dyDescent="0.15">
      <c r="B11" s="106"/>
      <c r="C11" s="106"/>
      <c r="D11" s="172"/>
      <c r="E11" s="173"/>
      <c r="F11" s="174"/>
      <c r="G11" s="174"/>
      <c r="H11" s="563" t="str">
        <f>IF(ISBLANK(シート1!D7),"",シート1!D7)</f>
        <v/>
      </c>
      <c r="I11" s="564"/>
      <c r="J11" s="533" t="s">
        <v>228</v>
      </c>
      <c r="M11" s="745" t="s">
        <v>1</v>
      </c>
      <c r="N11" s="745"/>
      <c r="O11" s="746"/>
      <c r="P11" s="747" t="str">
        <f>IF(ISBLANK(シート1!H7),"",シート1!H7)</f>
        <v/>
      </c>
      <c r="Q11" s="748"/>
      <c r="R11" s="749"/>
      <c r="S11" s="175"/>
      <c r="T11" s="745" t="s">
        <v>0</v>
      </c>
      <c r="U11" s="745"/>
      <c r="V11" s="746"/>
      <c r="W11" s="758" t="str">
        <f>IF(ISBLANK(シート1!L7),"",シート1!L7)</f>
        <v/>
      </c>
      <c r="X11" s="759"/>
      <c r="Y11" s="759"/>
      <c r="Z11" s="759"/>
      <c r="AA11" s="759"/>
      <c r="AB11" s="759"/>
      <c r="AC11" s="760"/>
      <c r="AE11" s="61"/>
    </row>
    <row r="12" spans="1:46" s="59" customFormat="1" ht="18.75" customHeight="1" x14ac:dyDescent="0.15">
      <c r="B12" s="106"/>
      <c r="C12" s="106"/>
      <c r="D12" s="172"/>
      <c r="E12" s="173"/>
      <c r="F12" s="174"/>
      <c r="G12" s="174"/>
      <c r="H12" s="565"/>
      <c r="I12" s="566"/>
      <c r="J12" s="533"/>
      <c r="K12" s="73"/>
      <c r="L12" s="73"/>
      <c r="M12" s="745"/>
      <c r="N12" s="745"/>
      <c r="O12" s="746"/>
      <c r="P12" s="750"/>
      <c r="Q12" s="751"/>
      <c r="R12" s="752"/>
      <c r="S12" s="74"/>
      <c r="T12" s="745"/>
      <c r="U12" s="745"/>
      <c r="V12" s="746"/>
      <c r="W12" s="761"/>
      <c r="X12" s="762"/>
      <c r="Y12" s="762"/>
      <c r="Z12" s="762"/>
      <c r="AA12" s="762"/>
      <c r="AB12" s="762"/>
      <c r="AC12" s="763"/>
      <c r="AD12" s="72"/>
      <c r="AE12" s="72"/>
      <c r="AF12" s="72"/>
      <c r="AG12" s="72"/>
      <c r="AI12" s="61"/>
    </row>
    <row r="13" spans="1:46" s="73" customFormat="1" ht="3.75" customHeight="1" thickBot="1" x14ac:dyDescent="0.2">
      <c r="B13" s="74"/>
      <c r="C13" s="74"/>
      <c r="D13" s="172"/>
      <c r="E13" s="74"/>
      <c r="F13" s="174"/>
      <c r="G13" s="174"/>
      <c r="H13" s="567"/>
      <c r="I13" s="568"/>
      <c r="J13" s="533"/>
      <c r="K13" s="176"/>
      <c r="L13" s="176"/>
      <c r="M13" s="745"/>
      <c r="N13" s="745"/>
      <c r="O13" s="746"/>
      <c r="P13" s="753"/>
      <c r="Q13" s="754"/>
      <c r="R13" s="755"/>
      <c r="S13" s="176"/>
      <c r="T13" s="745"/>
      <c r="U13" s="745"/>
      <c r="V13" s="746"/>
      <c r="W13" s="764"/>
      <c r="X13" s="765"/>
      <c r="Y13" s="765"/>
      <c r="Z13" s="765"/>
      <c r="AA13" s="765"/>
      <c r="AB13" s="765"/>
      <c r="AC13" s="766"/>
      <c r="AF13" s="59"/>
      <c r="AG13" s="59"/>
    </row>
    <row r="14" spans="1:46" s="59" customFormat="1" x14ac:dyDescent="0.15">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row>
    <row r="15" spans="1:46" s="59" customFormat="1" ht="22.5" customHeight="1" x14ac:dyDescent="0.15">
      <c r="A15" s="61"/>
      <c r="B15" s="768" t="s">
        <v>25</v>
      </c>
      <c r="C15" s="769"/>
      <c r="D15" s="769"/>
      <c r="E15" s="769"/>
      <c r="F15" s="769"/>
      <c r="G15" s="769"/>
      <c r="H15" s="769"/>
      <c r="I15" s="769"/>
      <c r="J15" s="769"/>
      <c r="K15" s="769"/>
      <c r="L15" s="769"/>
      <c r="M15" s="769"/>
      <c r="N15" s="769"/>
      <c r="O15" s="770"/>
      <c r="P15" s="727" t="s">
        <v>132</v>
      </c>
      <c r="Q15" s="728"/>
      <c r="R15" s="729"/>
      <c r="S15" s="727" t="s">
        <v>131</v>
      </c>
      <c r="T15" s="728"/>
      <c r="U15" s="729"/>
      <c r="V15" s="727" t="s">
        <v>141</v>
      </c>
      <c r="W15" s="728"/>
      <c r="X15" s="729"/>
      <c r="Y15" s="767" t="s">
        <v>27</v>
      </c>
      <c r="Z15" s="767"/>
      <c r="AA15" s="767"/>
      <c r="AB15" s="767"/>
      <c r="AC15" s="767"/>
      <c r="AD15" s="61"/>
      <c r="AF15" s="75" t="s">
        <v>10</v>
      </c>
      <c r="AG15" s="75" t="s">
        <v>23</v>
      </c>
      <c r="AH15" s="733"/>
      <c r="AI15" s="714" t="s">
        <v>36</v>
      </c>
      <c r="AJ15" s="715"/>
      <c r="AK15" s="714" t="s">
        <v>26</v>
      </c>
      <c r="AL15" s="715"/>
      <c r="AM15" s="714" t="s">
        <v>35</v>
      </c>
      <c r="AN15" s="715"/>
    </row>
    <row r="16" spans="1:46" s="59" customFormat="1" ht="22.5" customHeight="1" thickBot="1" x14ac:dyDescent="0.2">
      <c r="A16" s="61"/>
      <c r="B16" s="771"/>
      <c r="C16" s="772"/>
      <c r="D16" s="772"/>
      <c r="E16" s="772"/>
      <c r="F16" s="772"/>
      <c r="G16" s="772"/>
      <c r="H16" s="772"/>
      <c r="I16" s="772"/>
      <c r="J16" s="772"/>
      <c r="K16" s="772"/>
      <c r="L16" s="772"/>
      <c r="M16" s="772"/>
      <c r="N16" s="772"/>
      <c r="O16" s="773"/>
      <c r="P16" s="730"/>
      <c r="Q16" s="731"/>
      <c r="R16" s="732"/>
      <c r="S16" s="730"/>
      <c r="T16" s="731"/>
      <c r="U16" s="732"/>
      <c r="V16" s="730"/>
      <c r="W16" s="731"/>
      <c r="X16" s="732"/>
      <c r="Y16" s="767"/>
      <c r="Z16" s="767"/>
      <c r="AA16" s="767"/>
      <c r="AB16" s="767"/>
      <c r="AC16" s="767"/>
      <c r="AD16" s="61"/>
      <c r="AF16" s="76"/>
      <c r="AG16" s="77" t="s">
        <v>24</v>
      </c>
      <c r="AH16" s="734"/>
      <c r="AI16" s="78" t="s">
        <v>37</v>
      </c>
      <c r="AJ16" s="79" t="s">
        <v>38</v>
      </c>
      <c r="AK16" s="78" t="s">
        <v>37</v>
      </c>
      <c r="AL16" s="80" t="s">
        <v>38</v>
      </c>
      <c r="AM16" s="81" t="s">
        <v>121</v>
      </c>
      <c r="AN16" s="80" t="s">
        <v>38</v>
      </c>
    </row>
    <row r="17" spans="1:55" s="59" customFormat="1" ht="30" customHeight="1" thickBot="1" x14ac:dyDescent="0.2">
      <c r="A17" s="61"/>
      <c r="B17" s="739" t="s">
        <v>112</v>
      </c>
      <c r="C17" s="740"/>
      <c r="D17" s="740"/>
      <c r="E17" s="740"/>
      <c r="F17" s="740"/>
      <c r="G17" s="740"/>
      <c r="H17" s="740"/>
      <c r="I17" s="740"/>
      <c r="J17" s="740"/>
      <c r="K17" s="740"/>
      <c r="L17" s="740"/>
      <c r="M17" s="740"/>
      <c r="N17" s="740"/>
      <c r="O17" s="740"/>
      <c r="P17" s="613"/>
      <c r="Q17" s="614"/>
      <c r="R17" s="615"/>
      <c r="S17" s="716"/>
      <c r="T17" s="614"/>
      <c r="U17" s="615"/>
      <c r="V17" s="716"/>
      <c r="W17" s="614"/>
      <c r="X17" s="717"/>
      <c r="Y17" s="718"/>
      <c r="Z17" s="719"/>
      <c r="AA17" s="719"/>
      <c r="AB17" s="719"/>
      <c r="AC17" s="719"/>
      <c r="AD17" s="61"/>
      <c r="AF17" s="75" t="s">
        <v>10</v>
      </c>
      <c r="AG17" s="75" t="s">
        <v>23</v>
      </c>
      <c r="AH17" s="148"/>
      <c r="AI17" s="714" t="s">
        <v>36</v>
      </c>
      <c r="AJ17" s="715"/>
      <c r="AK17" s="714" t="s">
        <v>26</v>
      </c>
      <c r="AL17" s="715"/>
      <c r="AM17" s="714" t="s">
        <v>35</v>
      </c>
      <c r="AN17" s="715"/>
    </row>
    <row r="18" spans="1:55" s="59" customFormat="1" ht="41.25" customHeight="1" x14ac:dyDescent="0.15">
      <c r="A18" s="61"/>
      <c r="B18" s="83" t="s">
        <v>28</v>
      </c>
      <c r="C18" s="756" t="s">
        <v>192</v>
      </c>
      <c r="D18" s="757"/>
      <c r="E18" s="757"/>
      <c r="F18" s="757"/>
      <c r="G18" s="757"/>
      <c r="H18" s="757"/>
      <c r="I18" s="757"/>
      <c r="J18" s="757"/>
      <c r="K18" s="757"/>
      <c r="L18" s="757"/>
      <c r="M18" s="757"/>
      <c r="N18" s="757"/>
      <c r="O18" s="757"/>
      <c r="P18" s="604"/>
      <c r="Q18" s="605"/>
      <c r="R18" s="605"/>
      <c r="S18" s="851"/>
      <c r="T18" s="851"/>
      <c r="U18" s="851"/>
      <c r="V18" s="851"/>
      <c r="W18" s="851"/>
      <c r="X18" s="852"/>
      <c r="Y18" s="609"/>
      <c r="Z18" s="609"/>
      <c r="AA18" s="609"/>
      <c r="AB18" s="609"/>
      <c r="AC18" s="610"/>
      <c r="AD18" s="61"/>
      <c r="AF18" s="84" t="s">
        <v>122</v>
      </c>
      <c r="AG18" s="85">
        <v>0.33333333333333331</v>
      </c>
      <c r="AH18" s="86"/>
      <c r="AI18" s="87"/>
      <c r="AJ18" s="88"/>
      <c r="AK18" s="89"/>
      <c r="AL18" s="90"/>
      <c r="AM18" s="89"/>
      <c r="AN18" s="90"/>
      <c r="AP18" s="145"/>
      <c r="AQ18" s="145"/>
      <c r="AR18" s="145"/>
      <c r="AS18" s="145"/>
      <c r="AT18" s="145"/>
      <c r="AU18" s="145"/>
      <c r="AV18" s="145"/>
      <c r="AW18" s="145"/>
      <c r="AX18" s="145"/>
      <c r="AY18" s="145"/>
      <c r="AZ18" s="145"/>
      <c r="BA18" s="145"/>
      <c r="BB18" s="145"/>
      <c r="BC18" s="145"/>
    </row>
    <row r="19" spans="1:55" s="59" customFormat="1" ht="41.25" customHeight="1" x14ac:dyDescent="0.15">
      <c r="A19" s="61"/>
      <c r="B19" s="83" t="s">
        <v>29</v>
      </c>
      <c r="C19" s="756" t="s">
        <v>179</v>
      </c>
      <c r="D19" s="757"/>
      <c r="E19" s="757"/>
      <c r="F19" s="757"/>
      <c r="G19" s="757"/>
      <c r="H19" s="757"/>
      <c r="I19" s="757"/>
      <c r="J19" s="757"/>
      <c r="K19" s="757"/>
      <c r="L19" s="757"/>
      <c r="M19" s="757"/>
      <c r="N19" s="757"/>
      <c r="O19" s="757"/>
      <c r="P19" s="618"/>
      <c r="Q19" s="619"/>
      <c r="R19" s="619"/>
      <c r="S19" s="839"/>
      <c r="T19" s="839"/>
      <c r="U19" s="839"/>
      <c r="V19" s="839"/>
      <c r="W19" s="839"/>
      <c r="X19" s="849"/>
      <c r="Y19" s="623"/>
      <c r="Z19" s="623"/>
      <c r="AA19" s="623"/>
      <c r="AB19" s="623"/>
      <c r="AC19" s="624"/>
      <c r="AD19" s="61"/>
      <c r="AF19" s="149" t="s">
        <v>123</v>
      </c>
      <c r="AG19" s="85">
        <v>0.33680555555555558</v>
      </c>
      <c r="AH19" s="86">
        <v>4</v>
      </c>
      <c r="AI19" s="87" t="s">
        <v>124</v>
      </c>
      <c r="AJ19" s="88" t="s">
        <v>40</v>
      </c>
      <c r="AK19" s="87" t="s">
        <v>47</v>
      </c>
      <c r="AL19" s="92" t="s">
        <v>48</v>
      </c>
      <c r="AM19" s="87" t="s">
        <v>49</v>
      </c>
      <c r="AN19" s="92" t="s">
        <v>50</v>
      </c>
      <c r="AP19" s="145"/>
      <c r="AQ19" s="145"/>
      <c r="AR19" s="145"/>
      <c r="AS19" s="145"/>
      <c r="AT19" s="145"/>
      <c r="AU19" s="145"/>
      <c r="AV19" s="145"/>
      <c r="AW19" s="145"/>
      <c r="AX19" s="145"/>
      <c r="AY19" s="145"/>
      <c r="AZ19" s="145"/>
      <c r="BA19" s="145"/>
      <c r="BB19" s="145"/>
      <c r="BC19" s="145"/>
    </row>
    <row r="20" spans="1:55" s="59" customFormat="1" ht="41.25" customHeight="1" x14ac:dyDescent="0.15">
      <c r="A20" s="61"/>
      <c r="B20" s="83" t="s">
        <v>30</v>
      </c>
      <c r="C20" s="710" t="s">
        <v>213</v>
      </c>
      <c r="D20" s="711"/>
      <c r="E20" s="711"/>
      <c r="F20" s="711"/>
      <c r="G20" s="711"/>
      <c r="H20" s="711"/>
      <c r="I20" s="711"/>
      <c r="J20" s="711"/>
      <c r="K20" s="711"/>
      <c r="L20" s="711"/>
      <c r="M20" s="711"/>
      <c r="N20" s="711"/>
      <c r="O20" s="711"/>
      <c r="P20" s="618"/>
      <c r="Q20" s="619"/>
      <c r="R20" s="619"/>
      <c r="S20" s="839"/>
      <c r="T20" s="839"/>
      <c r="U20" s="839"/>
      <c r="V20" s="839"/>
      <c r="W20" s="839"/>
      <c r="X20" s="849"/>
      <c r="Y20" s="623"/>
      <c r="Z20" s="623"/>
      <c r="AA20" s="623"/>
      <c r="AB20" s="623"/>
      <c r="AC20" s="624"/>
      <c r="AD20" s="61"/>
      <c r="AF20" s="67"/>
      <c r="AG20" s="85">
        <v>0.34027777777777801</v>
      </c>
      <c r="AH20" s="93">
        <v>3</v>
      </c>
      <c r="AI20" s="94" t="s">
        <v>125</v>
      </c>
      <c r="AJ20" s="95" t="s">
        <v>126</v>
      </c>
      <c r="AK20" s="94" t="s">
        <v>51</v>
      </c>
      <c r="AL20" s="96" t="s">
        <v>52</v>
      </c>
      <c r="AM20" s="94" t="s">
        <v>53</v>
      </c>
      <c r="AN20" s="96" t="s">
        <v>54</v>
      </c>
      <c r="AP20" s="145"/>
      <c r="AQ20" s="145"/>
      <c r="AR20" s="145"/>
      <c r="AS20" s="145"/>
      <c r="AT20" s="145"/>
      <c r="AU20" s="145"/>
      <c r="AV20" s="145"/>
      <c r="AW20" s="145"/>
      <c r="AX20" s="145"/>
      <c r="AY20" s="145"/>
      <c r="AZ20" s="145"/>
      <c r="BA20" s="145"/>
      <c r="BB20" s="145"/>
      <c r="BC20" s="145"/>
    </row>
    <row r="21" spans="1:55" s="59" customFormat="1" ht="41.25" customHeight="1" x14ac:dyDescent="0.15">
      <c r="A21" s="61"/>
      <c r="B21" s="83" t="s">
        <v>31</v>
      </c>
      <c r="C21" s="710" t="s">
        <v>193</v>
      </c>
      <c r="D21" s="711"/>
      <c r="E21" s="711"/>
      <c r="F21" s="711"/>
      <c r="G21" s="711"/>
      <c r="H21" s="711"/>
      <c r="I21" s="711"/>
      <c r="J21" s="711"/>
      <c r="K21" s="711"/>
      <c r="L21" s="711"/>
      <c r="M21" s="711"/>
      <c r="N21" s="711"/>
      <c r="O21" s="711"/>
      <c r="P21" s="618"/>
      <c r="Q21" s="619"/>
      <c r="R21" s="619"/>
      <c r="S21" s="839"/>
      <c r="T21" s="839"/>
      <c r="U21" s="839"/>
      <c r="V21" s="839"/>
      <c r="W21" s="839"/>
      <c r="X21" s="849"/>
      <c r="Y21" s="623"/>
      <c r="Z21" s="623"/>
      <c r="AA21" s="623"/>
      <c r="AB21" s="623"/>
      <c r="AC21" s="624"/>
      <c r="AD21" s="61"/>
      <c r="AF21" s="67"/>
      <c r="AG21" s="85">
        <v>0.34375</v>
      </c>
      <c r="AH21" s="93">
        <v>2</v>
      </c>
      <c r="AI21" s="94" t="s">
        <v>127</v>
      </c>
      <c r="AJ21" s="95" t="s">
        <v>126</v>
      </c>
      <c r="AK21" s="94" t="s">
        <v>55</v>
      </c>
      <c r="AL21" s="96" t="s">
        <v>56</v>
      </c>
      <c r="AM21" s="94" t="s">
        <v>57</v>
      </c>
      <c r="AN21" s="96" t="s">
        <v>58</v>
      </c>
      <c r="AP21" s="145"/>
      <c r="AQ21" s="145"/>
      <c r="AR21" s="145"/>
      <c r="AS21" s="145"/>
      <c r="AT21" s="145"/>
      <c r="AU21" s="145"/>
      <c r="AV21" s="145"/>
      <c r="AW21" s="145"/>
      <c r="AX21" s="145"/>
      <c r="AY21" s="145"/>
      <c r="AZ21" s="145"/>
      <c r="BA21" s="145"/>
      <c r="BB21" s="145"/>
      <c r="BC21" s="145"/>
    </row>
    <row r="22" spans="1:55" s="59" customFormat="1" ht="41.25" customHeight="1" x14ac:dyDescent="0.15">
      <c r="A22" s="61"/>
      <c r="B22" s="83" t="s">
        <v>32</v>
      </c>
      <c r="C22" s="710" t="s">
        <v>194</v>
      </c>
      <c r="D22" s="711"/>
      <c r="E22" s="711"/>
      <c r="F22" s="711"/>
      <c r="G22" s="711"/>
      <c r="H22" s="711"/>
      <c r="I22" s="711"/>
      <c r="J22" s="711"/>
      <c r="K22" s="711"/>
      <c r="L22" s="711"/>
      <c r="M22" s="711"/>
      <c r="N22" s="711"/>
      <c r="O22" s="711"/>
      <c r="P22" s="618"/>
      <c r="Q22" s="619"/>
      <c r="R22" s="619"/>
      <c r="S22" s="839"/>
      <c r="T22" s="839"/>
      <c r="U22" s="839"/>
      <c r="V22" s="839"/>
      <c r="W22" s="839"/>
      <c r="X22" s="849"/>
      <c r="Y22" s="623"/>
      <c r="Z22" s="623"/>
      <c r="AA22" s="623"/>
      <c r="AB22" s="623"/>
      <c r="AC22" s="624"/>
      <c r="AD22" s="61"/>
      <c r="AF22" s="67"/>
      <c r="AG22" s="85">
        <v>0.34722222222222199</v>
      </c>
      <c r="AH22" s="97">
        <v>1</v>
      </c>
      <c r="AI22" s="98" t="s">
        <v>128</v>
      </c>
      <c r="AJ22" s="79" t="s">
        <v>126</v>
      </c>
      <c r="AK22" s="98" t="s">
        <v>59</v>
      </c>
      <c r="AL22" s="99" t="s">
        <v>60</v>
      </c>
      <c r="AM22" s="98" t="s">
        <v>61</v>
      </c>
      <c r="AN22" s="99" t="s">
        <v>62</v>
      </c>
      <c r="AP22" s="145"/>
      <c r="AQ22" s="145"/>
      <c r="AR22" s="145"/>
      <c r="AS22" s="145"/>
      <c r="AT22" s="145"/>
      <c r="AU22" s="145"/>
      <c r="AV22" s="145"/>
      <c r="AW22" s="145"/>
      <c r="AX22" s="145"/>
      <c r="AY22" s="145"/>
      <c r="AZ22" s="145"/>
      <c r="BA22" s="145"/>
      <c r="BB22" s="145"/>
      <c r="BC22" s="145"/>
    </row>
    <row r="23" spans="1:55" s="59" customFormat="1" ht="56.1" customHeight="1" x14ac:dyDescent="0.15">
      <c r="A23" s="61"/>
      <c r="B23" s="83" t="s">
        <v>33</v>
      </c>
      <c r="C23" s="710" t="s">
        <v>197</v>
      </c>
      <c r="D23" s="711"/>
      <c r="E23" s="711"/>
      <c r="F23" s="711"/>
      <c r="G23" s="711"/>
      <c r="H23" s="711"/>
      <c r="I23" s="711"/>
      <c r="J23" s="711"/>
      <c r="K23" s="711"/>
      <c r="L23" s="711"/>
      <c r="M23" s="711"/>
      <c r="N23" s="711"/>
      <c r="O23" s="711"/>
      <c r="P23" s="618"/>
      <c r="Q23" s="619"/>
      <c r="R23" s="619"/>
      <c r="S23" s="839"/>
      <c r="T23" s="839"/>
      <c r="U23" s="839"/>
      <c r="V23" s="839"/>
      <c r="W23" s="839"/>
      <c r="X23" s="849"/>
      <c r="Y23" s="623"/>
      <c r="Z23" s="623"/>
      <c r="AA23" s="623"/>
      <c r="AB23" s="623"/>
      <c r="AC23" s="624"/>
      <c r="AD23" s="61"/>
      <c r="AF23" s="67"/>
      <c r="AG23" s="85">
        <v>0.35069444444444497</v>
      </c>
      <c r="AH23" s="100"/>
      <c r="AI23" s="67"/>
      <c r="AJ23" s="67"/>
      <c r="AK23" s="100"/>
      <c r="AL23" s="67"/>
      <c r="AM23" s="100"/>
      <c r="AN23" s="100"/>
      <c r="AP23" s="145"/>
      <c r="AQ23" s="145"/>
      <c r="AR23" s="145"/>
      <c r="AS23" s="145"/>
      <c r="AT23" s="145"/>
      <c r="AU23" s="145"/>
      <c r="AV23" s="145"/>
      <c r="AW23" s="145"/>
      <c r="AX23" s="145"/>
      <c r="AY23" s="145"/>
      <c r="AZ23" s="145"/>
      <c r="BA23" s="145"/>
      <c r="BB23" s="145"/>
      <c r="BC23" s="145"/>
    </row>
    <row r="24" spans="1:55" s="59" customFormat="1" ht="41.25" customHeight="1" x14ac:dyDescent="0.15">
      <c r="A24" s="61"/>
      <c r="B24" s="83" t="s">
        <v>34</v>
      </c>
      <c r="C24" s="710" t="s">
        <v>195</v>
      </c>
      <c r="D24" s="711"/>
      <c r="E24" s="711"/>
      <c r="F24" s="711"/>
      <c r="G24" s="711"/>
      <c r="H24" s="711"/>
      <c r="I24" s="711"/>
      <c r="J24" s="711"/>
      <c r="K24" s="711"/>
      <c r="L24" s="711"/>
      <c r="M24" s="711"/>
      <c r="N24" s="711"/>
      <c r="O24" s="711"/>
      <c r="P24" s="618"/>
      <c r="Q24" s="619"/>
      <c r="R24" s="619"/>
      <c r="S24" s="839"/>
      <c r="T24" s="839"/>
      <c r="U24" s="839"/>
      <c r="V24" s="839"/>
      <c r="W24" s="839"/>
      <c r="X24" s="849"/>
      <c r="Y24" s="623"/>
      <c r="Z24" s="623"/>
      <c r="AA24" s="623"/>
      <c r="AB24" s="623"/>
      <c r="AC24" s="624"/>
      <c r="AD24" s="61"/>
      <c r="AF24" s="67"/>
      <c r="AG24" s="85">
        <v>0.35416666666666702</v>
      </c>
      <c r="AH24" s="100"/>
      <c r="AI24" s="67"/>
      <c r="AJ24" s="67"/>
      <c r="AK24" s="100"/>
      <c r="AL24" s="67"/>
      <c r="AM24" s="100"/>
      <c r="AN24" s="100"/>
      <c r="AP24" s="145"/>
      <c r="AQ24" s="145"/>
      <c r="AR24" s="145"/>
      <c r="AS24" s="145"/>
      <c r="AT24" s="145"/>
      <c r="AU24" s="145"/>
      <c r="AV24" s="145"/>
      <c r="AW24" s="145"/>
      <c r="AX24" s="145"/>
      <c r="AY24" s="145"/>
      <c r="AZ24" s="145"/>
      <c r="BA24" s="145"/>
      <c r="BB24" s="145"/>
      <c r="BC24" s="145"/>
    </row>
    <row r="25" spans="1:55" s="59" customFormat="1" ht="41.25" customHeight="1" x14ac:dyDescent="0.15">
      <c r="A25" s="61"/>
      <c r="B25" s="101" t="s">
        <v>111</v>
      </c>
      <c r="C25" s="710" t="s">
        <v>196</v>
      </c>
      <c r="D25" s="711"/>
      <c r="E25" s="711"/>
      <c r="F25" s="711"/>
      <c r="G25" s="711"/>
      <c r="H25" s="711"/>
      <c r="I25" s="711"/>
      <c r="J25" s="711"/>
      <c r="K25" s="711"/>
      <c r="L25" s="711"/>
      <c r="M25" s="711"/>
      <c r="N25" s="711"/>
      <c r="O25" s="711"/>
      <c r="P25" s="618"/>
      <c r="Q25" s="619"/>
      <c r="R25" s="619"/>
      <c r="S25" s="839"/>
      <c r="T25" s="839"/>
      <c r="U25" s="839"/>
      <c r="V25" s="839"/>
      <c r="W25" s="839"/>
      <c r="X25" s="849"/>
      <c r="Y25" s="623"/>
      <c r="Z25" s="623"/>
      <c r="AA25" s="623"/>
      <c r="AB25" s="623"/>
      <c r="AC25" s="624"/>
      <c r="AD25" s="61"/>
      <c r="AF25" s="67"/>
      <c r="AG25" s="85">
        <v>0.35763888888888801</v>
      </c>
      <c r="AH25" s="67"/>
      <c r="AI25" s="67"/>
      <c r="AJ25" s="67"/>
      <c r="AK25" s="100"/>
      <c r="AL25" s="67"/>
      <c r="AM25" s="100"/>
      <c r="AN25" s="100"/>
      <c r="AP25" s="145"/>
      <c r="AQ25" s="145"/>
      <c r="AR25" s="145"/>
      <c r="AS25" s="145"/>
      <c r="AT25" s="145"/>
      <c r="AU25" s="145"/>
      <c r="AV25" s="145"/>
      <c r="AW25" s="145"/>
      <c r="AX25" s="145"/>
      <c r="AY25" s="145"/>
      <c r="AZ25" s="145"/>
      <c r="BA25" s="145"/>
      <c r="BB25" s="145"/>
      <c r="BC25" s="145"/>
    </row>
    <row r="26" spans="1:55" s="59" customFormat="1" ht="41.25" customHeight="1" x14ac:dyDescent="0.15">
      <c r="A26" s="61"/>
      <c r="B26" s="146" t="s">
        <v>223</v>
      </c>
      <c r="C26" s="878" t="s">
        <v>224</v>
      </c>
      <c r="D26" s="879"/>
      <c r="E26" s="879"/>
      <c r="F26" s="879"/>
      <c r="G26" s="879"/>
      <c r="H26" s="879"/>
      <c r="I26" s="879"/>
      <c r="J26" s="879"/>
      <c r="K26" s="879"/>
      <c r="L26" s="879"/>
      <c r="M26" s="879"/>
      <c r="N26" s="879"/>
      <c r="O26" s="879"/>
      <c r="P26" s="618"/>
      <c r="Q26" s="619"/>
      <c r="R26" s="619"/>
      <c r="S26" s="839"/>
      <c r="T26" s="839"/>
      <c r="U26" s="839"/>
      <c r="V26" s="839"/>
      <c r="W26" s="839"/>
      <c r="X26" s="849"/>
      <c r="Y26" s="622"/>
      <c r="Z26" s="619"/>
      <c r="AA26" s="619"/>
      <c r="AB26" s="619"/>
      <c r="AC26" s="877"/>
      <c r="AD26" s="61"/>
      <c r="AF26" s="67"/>
      <c r="AG26" s="85"/>
      <c r="AH26" s="67"/>
      <c r="AI26" s="67"/>
      <c r="AJ26" s="67"/>
      <c r="AK26" s="100"/>
      <c r="AL26" s="67"/>
      <c r="AM26" s="100"/>
      <c r="AN26" s="100"/>
      <c r="AP26" s="145"/>
      <c r="AQ26" s="145"/>
      <c r="AR26" s="145"/>
      <c r="AS26" s="145"/>
      <c r="AT26" s="145"/>
      <c r="AU26" s="145"/>
      <c r="AV26" s="145"/>
      <c r="AW26" s="145"/>
      <c r="AX26" s="145"/>
      <c r="AY26" s="145"/>
      <c r="AZ26" s="145"/>
      <c r="BA26" s="145"/>
      <c r="BB26" s="145"/>
      <c r="BC26" s="145"/>
    </row>
    <row r="27" spans="1:55" s="59" customFormat="1" ht="41.25" customHeight="1" x14ac:dyDescent="0.15">
      <c r="A27" s="61"/>
      <c r="B27" s="101" t="s">
        <v>225</v>
      </c>
      <c r="C27" s="710" t="s">
        <v>226</v>
      </c>
      <c r="D27" s="711"/>
      <c r="E27" s="711"/>
      <c r="F27" s="711"/>
      <c r="G27" s="711"/>
      <c r="H27" s="711"/>
      <c r="I27" s="711"/>
      <c r="J27" s="711"/>
      <c r="K27" s="711"/>
      <c r="L27" s="711"/>
      <c r="M27" s="711"/>
      <c r="N27" s="711"/>
      <c r="O27" s="711"/>
      <c r="P27" s="618"/>
      <c r="Q27" s="619"/>
      <c r="R27" s="619"/>
      <c r="S27" s="839"/>
      <c r="T27" s="839"/>
      <c r="U27" s="839"/>
      <c r="V27" s="839"/>
      <c r="W27" s="839"/>
      <c r="X27" s="849"/>
      <c r="Y27" s="622"/>
      <c r="Z27" s="619"/>
      <c r="AA27" s="619"/>
      <c r="AB27" s="619"/>
      <c r="AC27" s="877"/>
      <c r="AD27" s="73"/>
      <c r="AE27" s="147"/>
      <c r="AF27" s="100"/>
      <c r="AG27" s="85"/>
      <c r="AH27" s="100"/>
      <c r="AI27" s="100"/>
      <c r="AJ27" s="100"/>
      <c r="AK27" s="100"/>
      <c r="AL27" s="100"/>
      <c r="AM27" s="100"/>
      <c r="AN27" s="100"/>
      <c r="AO27" s="147"/>
      <c r="AP27" s="145"/>
      <c r="AQ27" s="145"/>
      <c r="AR27" s="145"/>
      <c r="AS27" s="145"/>
      <c r="AT27" s="145"/>
      <c r="AU27" s="145"/>
      <c r="AV27" s="145"/>
      <c r="AW27" s="145"/>
      <c r="AX27" s="145"/>
      <c r="AY27" s="145"/>
      <c r="AZ27" s="145"/>
      <c r="BA27" s="145"/>
      <c r="BB27" s="145"/>
      <c r="BC27" s="145"/>
    </row>
    <row r="28" spans="1:55" s="59" customFormat="1" ht="41.25" customHeight="1" thickBot="1" x14ac:dyDescent="0.2">
      <c r="A28" s="61"/>
      <c r="B28" s="162" t="s">
        <v>152</v>
      </c>
      <c r="C28" s="872" t="s">
        <v>153</v>
      </c>
      <c r="D28" s="873"/>
      <c r="E28" s="873"/>
      <c r="F28" s="873"/>
      <c r="G28" s="873"/>
      <c r="H28" s="873"/>
      <c r="I28" s="873"/>
      <c r="J28" s="873"/>
      <c r="K28" s="873"/>
      <c r="L28" s="873"/>
      <c r="M28" s="873"/>
      <c r="N28" s="873"/>
      <c r="O28" s="874"/>
      <c r="P28" s="880"/>
      <c r="Q28" s="881"/>
      <c r="R28" s="882"/>
      <c r="S28" s="883"/>
      <c r="T28" s="883"/>
      <c r="U28" s="883"/>
      <c r="V28" s="883"/>
      <c r="W28" s="883"/>
      <c r="X28" s="884"/>
      <c r="Y28" s="875"/>
      <c r="Z28" s="875"/>
      <c r="AA28" s="875"/>
      <c r="AB28" s="875"/>
      <c r="AC28" s="876"/>
      <c r="AD28" s="61"/>
      <c r="AF28" s="67"/>
      <c r="AG28" s="85">
        <v>0.36805555555555403</v>
      </c>
      <c r="AH28" s="67"/>
      <c r="AI28" s="67"/>
      <c r="AJ28" s="67"/>
      <c r="AK28" s="100"/>
      <c r="AL28" s="67"/>
      <c r="AM28" s="100"/>
      <c r="AN28" s="100"/>
    </row>
    <row r="29" spans="1:55" s="145" customFormat="1" ht="8.25" customHeight="1" x14ac:dyDescent="0.15">
      <c r="A29" s="61"/>
      <c r="B29" s="102"/>
      <c r="C29" s="61"/>
      <c r="D29" s="61"/>
      <c r="E29" s="61"/>
      <c r="F29" s="61"/>
      <c r="G29" s="61"/>
      <c r="H29" s="61"/>
      <c r="I29" s="61"/>
      <c r="J29" s="61"/>
      <c r="K29" s="61"/>
      <c r="L29" s="61"/>
      <c r="M29" s="59"/>
      <c r="N29" s="59"/>
      <c r="O29" s="59"/>
      <c r="P29" s="61"/>
      <c r="Q29" s="61"/>
      <c r="R29" s="61"/>
      <c r="S29" s="61"/>
      <c r="T29" s="61"/>
      <c r="U29" s="61"/>
      <c r="V29" s="61"/>
      <c r="W29" s="61"/>
      <c r="X29" s="61"/>
      <c r="Y29" s="61"/>
      <c r="Z29" s="61"/>
      <c r="AA29" s="61"/>
      <c r="AB29" s="61"/>
      <c r="AC29" s="61"/>
      <c r="AD29" s="61"/>
      <c r="AE29" s="103"/>
      <c r="AF29" s="67"/>
      <c r="AG29" s="85">
        <v>0.38541666666666702</v>
      </c>
      <c r="AH29" s="67"/>
      <c r="AI29" s="67"/>
      <c r="AJ29" s="67"/>
      <c r="AK29" s="67"/>
      <c r="AL29" s="67"/>
      <c r="AM29" s="67"/>
      <c r="AN29" s="67"/>
    </row>
    <row r="30" spans="1:55" s="145" customFormat="1" ht="15.75" customHeight="1" x14ac:dyDescent="0.15">
      <c r="A30" s="61"/>
      <c r="B30" s="778" t="s">
        <v>220</v>
      </c>
      <c r="C30" s="779"/>
      <c r="D30" s="779"/>
      <c r="E30" s="779"/>
      <c r="F30" s="779"/>
      <c r="G30" s="779"/>
      <c r="H30" s="779"/>
      <c r="I30" s="779"/>
      <c r="J30" s="779"/>
      <c r="K30" s="779"/>
      <c r="L30" s="779"/>
      <c r="M30" s="779"/>
      <c r="N30" s="779"/>
      <c r="O30" s="779"/>
      <c r="P30" s="779"/>
      <c r="Q30" s="779"/>
      <c r="R30" s="779"/>
      <c r="S30" s="779"/>
      <c r="T30" s="779"/>
      <c r="U30" s="779"/>
      <c r="V30" s="779"/>
      <c r="W30" s="779"/>
      <c r="X30" s="779"/>
      <c r="Y30" s="779"/>
      <c r="Z30" s="779"/>
      <c r="AA30" s="779"/>
      <c r="AB30" s="779"/>
      <c r="AC30" s="780"/>
      <c r="AD30" s="61"/>
      <c r="AE30" s="103"/>
      <c r="AF30" s="67"/>
      <c r="AG30" s="85">
        <v>0.38888888888889001</v>
      </c>
      <c r="AH30" s="67"/>
      <c r="AI30" s="67"/>
      <c r="AJ30" s="67"/>
      <c r="AK30" s="67"/>
      <c r="AL30" s="67"/>
      <c r="AM30" s="67"/>
      <c r="AN30" s="67"/>
    </row>
    <row r="31" spans="1:55" s="145" customFormat="1" ht="15.75" customHeight="1" x14ac:dyDescent="0.15">
      <c r="A31" s="61"/>
      <c r="B31" s="781" t="s">
        <v>221</v>
      </c>
      <c r="C31" s="782"/>
      <c r="D31" s="782"/>
      <c r="E31" s="782"/>
      <c r="F31" s="782"/>
      <c r="G31" s="782"/>
      <c r="H31" s="782"/>
      <c r="I31" s="782"/>
      <c r="J31" s="782"/>
      <c r="K31" s="782"/>
      <c r="L31" s="782"/>
      <c r="M31" s="782"/>
      <c r="N31" s="782"/>
      <c r="O31" s="782"/>
      <c r="P31" s="782"/>
      <c r="Q31" s="782"/>
      <c r="R31" s="782"/>
      <c r="S31" s="782"/>
      <c r="T31" s="782"/>
      <c r="U31" s="782"/>
      <c r="V31" s="782"/>
      <c r="W31" s="782"/>
      <c r="X31" s="782"/>
      <c r="Y31" s="782"/>
      <c r="Z31" s="782"/>
      <c r="AA31" s="782"/>
      <c r="AB31" s="782"/>
      <c r="AC31" s="783"/>
      <c r="AD31" s="61"/>
      <c r="AE31" s="103"/>
      <c r="AF31" s="67"/>
      <c r="AG31" s="85"/>
      <c r="AH31" s="67"/>
      <c r="AI31" s="67"/>
      <c r="AJ31" s="67"/>
      <c r="AK31" s="67"/>
      <c r="AL31" s="67"/>
      <c r="AM31" s="67"/>
      <c r="AN31" s="67"/>
    </row>
    <row r="32" spans="1:55" s="145" customFormat="1" ht="15.75" customHeight="1" x14ac:dyDescent="0.15">
      <c r="A32" s="309" t="s">
        <v>265</v>
      </c>
      <c r="B32" s="315"/>
      <c r="C32" s="315"/>
      <c r="D32" s="311" t="e">
        <f>VLOOKUP(AT2,TOP!#REF!,14,FALSE)</f>
        <v>#REF!</v>
      </c>
      <c r="E32" s="315"/>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61"/>
      <c r="AE32" s="103"/>
      <c r="AF32" s="67"/>
      <c r="AG32" s="85"/>
      <c r="AH32" s="67"/>
      <c r="AI32" s="67"/>
      <c r="AJ32" s="67"/>
      <c r="AK32" s="67"/>
      <c r="AL32" s="67"/>
      <c r="AM32" s="67"/>
      <c r="AN32" s="67"/>
    </row>
    <row r="33" spans="1:44" s="145" customFormat="1" ht="22.5" customHeight="1" x14ac:dyDescent="0.15">
      <c r="A33" s="1"/>
      <c r="B33" s="2" t="s">
        <v>93</v>
      </c>
      <c r="C33" s="3"/>
      <c r="D33" s="3"/>
      <c r="E33" s="3"/>
      <c r="F33" s="3"/>
      <c r="G33" s="3"/>
      <c r="H33" s="3"/>
      <c r="I33" s="1"/>
      <c r="J33" s="1"/>
      <c r="K33" s="1"/>
      <c r="L33" s="1"/>
      <c r="M33" s="1"/>
      <c r="N33" s="1"/>
      <c r="O33" s="1"/>
      <c r="P33" s="1"/>
      <c r="Q33" s="1"/>
      <c r="R33" s="1"/>
      <c r="S33" s="1"/>
      <c r="T33" s="1"/>
      <c r="U33" s="1"/>
      <c r="V33" s="1"/>
      <c r="W33" s="1"/>
      <c r="X33" s="1"/>
      <c r="Y33" s="1"/>
      <c r="Z33" s="1"/>
      <c r="AA33" s="1"/>
      <c r="AB33" s="1"/>
      <c r="AC33" s="4"/>
      <c r="AD33" s="61"/>
      <c r="AE33" s="103"/>
      <c r="AF33" s="67"/>
      <c r="AG33" s="85">
        <v>0.39236111111111199</v>
      </c>
      <c r="AH33" s="67"/>
      <c r="AI33" s="67"/>
      <c r="AJ33" s="67"/>
      <c r="AK33" s="67"/>
      <c r="AL33" s="67"/>
      <c r="AM33" s="67"/>
      <c r="AN33" s="67"/>
    </row>
    <row r="34" spans="1:44" s="67" customFormat="1" ht="9" customHeight="1" x14ac:dyDescent="0.15">
      <c r="A34" s="59"/>
      <c r="B34" s="60"/>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61"/>
      <c r="AE34" s="103"/>
      <c r="AG34" s="85">
        <v>0.38194444444444497</v>
      </c>
      <c r="AO34" s="59"/>
      <c r="AP34" s="59"/>
      <c r="AQ34" s="59"/>
      <c r="AR34" s="59"/>
    </row>
    <row r="35" spans="1:44" s="67" customFormat="1" ht="45" customHeight="1" x14ac:dyDescent="0.15">
      <c r="A35" s="59"/>
      <c r="B35" s="736" t="s">
        <v>149</v>
      </c>
      <c r="C35" s="736"/>
      <c r="D35" s="736"/>
      <c r="E35" s="736"/>
      <c r="F35" s="736"/>
      <c r="G35" s="736"/>
      <c r="H35" s="736"/>
      <c r="I35" s="736"/>
      <c r="J35" s="736"/>
      <c r="K35" s="736"/>
      <c r="L35" s="736"/>
      <c r="M35" s="736"/>
      <c r="N35" s="736"/>
      <c r="O35" s="736"/>
      <c r="P35" s="736"/>
      <c r="Q35" s="736"/>
      <c r="R35" s="736"/>
      <c r="S35" s="736"/>
      <c r="T35" s="736"/>
      <c r="U35" s="736"/>
      <c r="V35" s="736"/>
      <c r="W35" s="736"/>
      <c r="X35" s="736"/>
      <c r="Y35" s="736"/>
      <c r="Z35" s="736"/>
      <c r="AA35" s="736"/>
      <c r="AB35" s="736"/>
      <c r="AC35" s="736"/>
      <c r="AD35" s="61"/>
      <c r="AE35" s="103"/>
      <c r="AG35" s="85">
        <v>0.38541666666666702</v>
      </c>
      <c r="AO35" s="59"/>
      <c r="AP35" s="59"/>
      <c r="AQ35" s="59"/>
      <c r="AR35" s="59"/>
    </row>
    <row r="36" spans="1:44" s="67" customFormat="1" ht="15.75" customHeight="1" x14ac:dyDescent="0.15">
      <c r="A36" s="59"/>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61"/>
      <c r="AE36" s="103"/>
      <c r="AG36" s="85">
        <v>0.38888888888889001</v>
      </c>
      <c r="AO36" s="59"/>
      <c r="AP36" s="59"/>
      <c r="AQ36" s="59"/>
      <c r="AR36" s="59"/>
    </row>
    <row r="37" spans="1:44" s="67" customFormat="1" ht="5.25" customHeight="1" x14ac:dyDescent="0.15">
      <c r="A37" s="64"/>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6"/>
      <c r="AD37" s="61"/>
      <c r="AE37" s="103"/>
      <c r="AG37" s="85">
        <v>0.39236111111111199</v>
      </c>
      <c r="AO37" s="59"/>
      <c r="AP37" s="59"/>
      <c r="AQ37" s="59"/>
      <c r="AR37" s="59"/>
    </row>
    <row r="38" spans="1:44" s="27" customFormat="1" ht="15.75" customHeight="1" x14ac:dyDescent="0.15">
      <c r="A38" s="64"/>
      <c r="B38" s="737" t="s">
        <v>22</v>
      </c>
      <c r="C38" s="737"/>
      <c r="D38" s="741" t="s">
        <v>227</v>
      </c>
      <c r="E38" s="741"/>
      <c r="F38" s="741"/>
      <c r="G38" s="741"/>
      <c r="H38" s="741"/>
      <c r="I38" s="741"/>
      <c r="J38" s="741"/>
      <c r="K38" s="741"/>
      <c r="L38" s="741"/>
      <c r="M38" s="741"/>
      <c r="N38" s="741"/>
      <c r="O38" s="741"/>
      <c r="P38" s="741"/>
      <c r="Q38" s="741"/>
      <c r="R38" s="741"/>
      <c r="S38" s="741"/>
      <c r="T38" s="741"/>
      <c r="U38" s="741"/>
      <c r="V38" s="741"/>
      <c r="W38" s="741"/>
      <c r="X38" s="741"/>
      <c r="Y38" s="741"/>
      <c r="Z38" s="741"/>
      <c r="AA38" s="741"/>
      <c r="AB38" s="741"/>
      <c r="AC38" s="742"/>
      <c r="AD38" s="5"/>
      <c r="AE38" s="8"/>
      <c r="AG38" s="23">
        <v>0.39583333333333398</v>
      </c>
      <c r="AO38" s="6"/>
      <c r="AP38" s="6"/>
      <c r="AQ38" s="6"/>
      <c r="AR38" s="6"/>
    </row>
    <row r="39" spans="1:44" s="27" customFormat="1" ht="15.75" customHeight="1" x14ac:dyDescent="0.15">
      <c r="A39" s="64"/>
      <c r="B39" s="738" t="s">
        <v>168</v>
      </c>
      <c r="C39" s="738"/>
      <c r="D39" s="774" t="str">
        <f>D8</f>
        <v>②-4主任介護支援専門員としての実践の振り返りと指導及び支援の実践「入退院時における医療との連携に関する事例 」</v>
      </c>
      <c r="E39" s="774"/>
      <c r="F39" s="774"/>
      <c r="G39" s="774"/>
      <c r="H39" s="774"/>
      <c r="I39" s="774"/>
      <c r="J39" s="774"/>
      <c r="K39" s="774"/>
      <c r="L39" s="774"/>
      <c r="M39" s="774"/>
      <c r="N39" s="774"/>
      <c r="O39" s="774"/>
      <c r="P39" s="774"/>
      <c r="Q39" s="774"/>
      <c r="R39" s="774"/>
      <c r="S39" s="774"/>
      <c r="T39" s="774"/>
      <c r="U39" s="774"/>
      <c r="V39" s="774"/>
      <c r="W39" s="774"/>
      <c r="X39" s="774"/>
      <c r="Y39" s="774"/>
      <c r="Z39" s="774"/>
      <c r="AA39" s="774"/>
      <c r="AB39" s="774"/>
      <c r="AC39" s="775"/>
      <c r="AD39" s="5"/>
      <c r="AE39" s="8"/>
      <c r="AG39" s="23">
        <v>0.39930555555555602</v>
      </c>
      <c r="AO39" s="6"/>
      <c r="AP39" s="6"/>
      <c r="AQ39" s="6"/>
      <c r="AR39" s="6"/>
    </row>
    <row r="40" spans="1:44" s="27" customFormat="1" ht="15.75" customHeight="1" x14ac:dyDescent="0.15">
      <c r="A40" s="64"/>
      <c r="B40" s="68"/>
      <c r="C40" s="69"/>
      <c r="D40" s="776"/>
      <c r="E40" s="776"/>
      <c r="F40" s="776"/>
      <c r="G40" s="776"/>
      <c r="H40" s="776"/>
      <c r="I40" s="776"/>
      <c r="J40" s="776"/>
      <c r="K40" s="776"/>
      <c r="L40" s="776"/>
      <c r="M40" s="776"/>
      <c r="N40" s="776"/>
      <c r="O40" s="776"/>
      <c r="P40" s="776"/>
      <c r="Q40" s="776"/>
      <c r="R40" s="776"/>
      <c r="S40" s="776"/>
      <c r="T40" s="776"/>
      <c r="U40" s="776"/>
      <c r="V40" s="776"/>
      <c r="W40" s="776"/>
      <c r="X40" s="776"/>
      <c r="Y40" s="776"/>
      <c r="Z40" s="776"/>
      <c r="AA40" s="776"/>
      <c r="AB40" s="776"/>
      <c r="AC40" s="777"/>
      <c r="AD40" s="5"/>
      <c r="AE40" s="8"/>
      <c r="AG40" s="23">
        <v>0.40277777777777901</v>
      </c>
      <c r="AO40" s="6"/>
      <c r="AP40" s="6"/>
      <c r="AQ40" s="6"/>
      <c r="AR40" s="6"/>
    </row>
    <row r="41" spans="1:44" s="27" customFormat="1" ht="15.75" customHeight="1" thickBot="1" x14ac:dyDescent="0.2">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
      <c r="AE41" s="8"/>
      <c r="AG41" s="23">
        <v>0.406250000000001</v>
      </c>
      <c r="AO41" s="6"/>
      <c r="AP41" s="6"/>
      <c r="AQ41" s="6"/>
      <c r="AR41" s="6"/>
    </row>
    <row r="42" spans="1:44" s="27" customFormat="1" ht="15.75" customHeight="1" x14ac:dyDescent="0.15">
      <c r="A42" s="59"/>
      <c r="B42" s="106"/>
      <c r="C42" s="106"/>
      <c r="D42" s="172"/>
      <c r="E42" s="173"/>
      <c r="F42" s="174"/>
      <c r="G42" s="174"/>
      <c r="H42" s="563" t="str">
        <f>H11</f>
        <v/>
      </c>
      <c r="I42" s="564"/>
      <c r="J42" s="533" t="s">
        <v>228</v>
      </c>
      <c r="K42" s="59"/>
      <c r="L42" s="59"/>
      <c r="M42" s="745" t="s">
        <v>1</v>
      </c>
      <c r="N42" s="745"/>
      <c r="O42" s="746"/>
      <c r="P42" s="747" t="str">
        <f>P11</f>
        <v/>
      </c>
      <c r="Q42" s="748"/>
      <c r="R42" s="749"/>
      <c r="S42" s="175"/>
      <c r="T42" s="745" t="s">
        <v>0</v>
      </c>
      <c r="U42" s="745"/>
      <c r="V42" s="746"/>
      <c r="W42" s="758" t="str">
        <f>W11</f>
        <v/>
      </c>
      <c r="X42" s="759"/>
      <c r="Y42" s="759"/>
      <c r="Z42" s="759"/>
      <c r="AA42" s="759"/>
      <c r="AB42" s="759"/>
      <c r="AC42" s="760"/>
      <c r="AD42" s="5"/>
      <c r="AE42" s="8"/>
      <c r="AG42" s="23">
        <v>0.40972222222222299</v>
      </c>
      <c r="AO42" s="6"/>
      <c r="AP42" s="6"/>
      <c r="AQ42" s="6"/>
      <c r="AR42" s="6"/>
    </row>
    <row r="43" spans="1:44" s="27" customFormat="1" ht="15.75" customHeight="1" x14ac:dyDescent="0.15">
      <c r="A43" s="59"/>
      <c r="B43" s="106"/>
      <c r="C43" s="106"/>
      <c r="D43" s="172"/>
      <c r="E43" s="173"/>
      <c r="F43" s="174"/>
      <c r="G43" s="174"/>
      <c r="H43" s="565"/>
      <c r="I43" s="566"/>
      <c r="J43" s="533"/>
      <c r="K43" s="73"/>
      <c r="L43" s="73"/>
      <c r="M43" s="745"/>
      <c r="N43" s="745"/>
      <c r="O43" s="746"/>
      <c r="P43" s="750"/>
      <c r="Q43" s="751"/>
      <c r="R43" s="752"/>
      <c r="S43" s="74"/>
      <c r="T43" s="745"/>
      <c r="U43" s="745"/>
      <c r="V43" s="746"/>
      <c r="W43" s="761"/>
      <c r="X43" s="762"/>
      <c r="Y43" s="762"/>
      <c r="Z43" s="762"/>
      <c r="AA43" s="762"/>
      <c r="AB43" s="762"/>
      <c r="AC43" s="763"/>
      <c r="AD43" s="5"/>
      <c r="AE43" s="8"/>
      <c r="AG43" s="23">
        <v>0.41319444444444497</v>
      </c>
      <c r="AO43" s="6"/>
      <c r="AP43" s="6"/>
      <c r="AQ43" s="6"/>
      <c r="AR43" s="6"/>
    </row>
    <row r="44" spans="1:44" s="27" customFormat="1" ht="15.75" customHeight="1" thickBot="1" x14ac:dyDescent="0.2">
      <c r="A44" s="73"/>
      <c r="B44" s="74"/>
      <c r="C44" s="74"/>
      <c r="D44" s="172"/>
      <c r="E44" s="74"/>
      <c r="F44" s="174"/>
      <c r="G44" s="174"/>
      <c r="H44" s="567"/>
      <c r="I44" s="568"/>
      <c r="J44" s="533"/>
      <c r="K44" s="176"/>
      <c r="L44" s="176"/>
      <c r="M44" s="745"/>
      <c r="N44" s="745"/>
      <c r="O44" s="746"/>
      <c r="P44" s="753"/>
      <c r="Q44" s="754"/>
      <c r="R44" s="755"/>
      <c r="S44" s="176"/>
      <c r="T44" s="745"/>
      <c r="U44" s="745"/>
      <c r="V44" s="746"/>
      <c r="W44" s="764"/>
      <c r="X44" s="765"/>
      <c r="Y44" s="765"/>
      <c r="Z44" s="765"/>
      <c r="AA44" s="765"/>
      <c r="AB44" s="765"/>
      <c r="AC44" s="766"/>
      <c r="AD44" s="5"/>
      <c r="AE44" s="8"/>
      <c r="AG44" s="23">
        <v>0.41666666666666802</v>
      </c>
      <c r="AO44" s="6"/>
      <c r="AP44" s="6"/>
      <c r="AQ44" s="6"/>
      <c r="AR44" s="6"/>
    </row>
    <row r="45" spans="1:44" s="27" customFormat="1" ht="15.75" customHeight="1" x14ac:dyDescent="0.15">
      <c r="A45" s="59"/>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5"/>
      <c r="AE45" s="8"/>
      <c r="AG45" s="23"/>
      <c r="AO45" s="6"/>
      <c r="AP45" s="6"/>
      <c r="AQ45" s="6"/>
      <c r="AR45" s="6"/>
    </row>
    <row r="46" spans="1:44" s="27" customFormat="1" ht="15.75" customHeight="1" x14ac:dyDescent="0.15">
      <c r="A46" s="59"/>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71"/>
      <c r="AD46" s="5"/>
      <c r="AE46" s="8"/>
      <c r="AG46" s="23"/>
      <c r="AO46" s="6"/>
      <c r="AP46" s="6"/>
      <c r="AQ46" s="6"/>
      <c r="AR46" s="6"/>
    </row>
    <row r="47" spans="1:44" s="27" customFormat="1" ht="15.75" customHeight="1" x14ac:dyDescent="0.15">
      <c r="A47" s="59"/>
      <c r="B47" s="768" t="s">
        <v>25</v>
      </c>
      <c r="C47" s="769"/>
      <c r="D47" s="769"/>
      <c r="E47" s="769"/>
      <c r="F47" s="769"/>
      <c r="G47" s="769"/>
      <c r="H47" s="769"/>
      <c r="I47" s="769"/>
      <c r="J47" s="769" t="s">
        <v>94</v>
      </c>
      <c r="K47" s="769"/>
      <c r="L47" s="769"/>
      <c r="M47" s="769"/>
      <c r="N47" s="769"/>
      <c r="O47" s="769"/>
      <c r="P47" s="769"/>
      <c r="Q47" s="769"/>
      <c r="R47" s="769"/>
      <c r="S47" s="769"/>
      <c r="T47" s="769"/>
      <c r="U47" s="769"/>
      <c r="V47" s="769"/>
      <c r="W47" s="769"/>
      <c r="X47" s="769"/>
      <c r="Y47" s="769"/>
      <c r="Z47" s="769"/>
      <c r="AA47" s="769"/>
      <c r="AB47" s="769"/>
      <c r="AC47" s="770"/>
      <c r="AD47" s="5"/>
      <c r="AE47" s="8"/>
      <c r="AG47" s="23">
        <v>0.43055555555555702</v>
      </c>
      <c r="AO47" s="6"/>
      <c r="AP47" s="6"/>
      <c r="AQ47" s="6"/>
      <c r="AR47" s="6"/>
    </row>
    <row r="48" spans="1:44" s="27" customFormat="1" ht="15.75" customHeight="1" thickBot="1" x14ac:dyDescent="0.2">
      <c r="A48" s="59"/>
      <c r="B48" s="794"/>
      <c r="C48" s="795"/>
      <c r="D48" s="795"/>
      <c r="E48" s="795"/>
      <c r="F48" s="795"/>
      <c r="G48" s="795"/>
      <c r="H48" s="795"/>
      <c r="I48" s="795"/>
      <c r="J48" s="795"/>
      <c r="K48" s="795"/>
      <c r="L48" s="795"/>
      <c r="M48" s="795"/>
      <c r="N48" s="795"/>
      <c r="O48" s="795"/>
      <c r="P48" s="795"/>
      <c r="Q48" s="795"/>
      <c r="R48" s="795"/>
      <c r="S48" s="795"/>
      <c r="T48" s="795"/>
      <c r="U48" s="795"/>
      <c r="V48" s="795"/>
      <c r="W48" s="795"/>
      <c r="X48" s="795"/>
      <c r="Y48" s="795"/>
      <c r="Z48" s="795"/>
      <c r="AA48" s="795"/>
      <c r="AB48" s="795"/>
      <c r="AC48" s="796"/>
      <c r="AD48" s="5"/>
      <c r="AE48" s="8"/>
      <c r="AG48" s="23">
        <v>0.43402777777777901</v>
      </c>
      <c r="AO48" s="6"/>
      <c r="AP48" s="6"/>
      <c r="AQ48" s="6"/>
      <c r="AR48" s="6"/>
    </row>
    <row r="49" spans="1:54" s="260" customFormat="1" ht="35.25" customHeight="1" thickBot="1" x14ac:dyDescent="0.2">
      <c r="A49" s="214"/>
      <c r="B49" s="667" t="s">
        <v>335</v>
      </c>
      <c r="C49" s="668"/>
      <c r="D49" s="668"/>
      <c r="E49" s="668"/>
      <c r="F49" s="668"/>
      <c r="G49" s="668"/>
      <c r="H49" s="668"/>
      <c r="I49" s="668"/>
      <c r="J49" s="669"/>
      <c r="K49" s="670"/>
      <c r="L49" s="671"/>
      <c r="M49" s="672" t="s">
        <v>336</v>
      </c>
      <c r="N49" s="672"/>
      <c r="O49" s="672"/>
      <c r="P49" s="672"/>
      <c r="Q49" s="672"/>
      <c r="R49" s="672"/>
      <c r="S49" s="672"/>
      <c r="T49" s="672"/>
      <c r="U49" s="672"/>
      <c r="V49" s="672"/>
      <c r="W49" s="672"/>
      <c r="X49" s="672"/>
      <c r="Y49" s="672"/>
      <c r="Z49" s="672"/>
      <c r="AA49" s="672"/>
      <c r="AB49" s="672"/>
      <c r="AC49" s="673"/>
      <c r="AD49"/>
      <c r="AF49" s="308"/>
      <c r="AN49"/>
      <c r="AO49"/>
      <c r="AP49" s="214"/>
      <c r="AQ49" s="214"/>
      <c r="AR49" s="214"/>
      <c r="AS49" s="214"/>
      <c r="AT49" s="214"/>
      <c r="AU49" s="214"/>
      <c r="AV49" s="214"/>
      <c r="AW49" s="214"/>
      <c r="AX49" s="214"/>
      <c r="AY49" s="214"/>
      <c r="AZ49" s="214"/>
      <c r="BA49" s="214"/>
      <c r="BB49" s="214"/>
    </row>
    <row r="50" spans="1:54" s="27" customFormat="1" ht="103.5" customHeight="1" x14ac:dyDescent="0.15">
      <c r="A50" s="59"/>
      <c r="B50" s="109" t="s">
        <v>65</v>
      </c>
      <c r="C50" s="797" t="s">
        <v>96</v>
      </c>
      <c r="D50" s="797"/>
      <c r="E50" s="797"/>
      <c r="F50" s="797"/>
      <c r="G50" s="797"/>
      <c r="H50" s="797"/>
      <c r="I50" s="798"/>
      <c r="J50" s="799"/>
      <c r="K50" s="800"/>
      <c r="L50" s="800"/>
      <c r="M50" s="800"/>
      <c r="N50" s="800"/>
      <c r="O50" s="800"/>
      <c r="P50" s="800"/>
      <c r="Q50" s="800"/>
      <c r="R50" s="800"/>
      <c r="S50" s="800"/>
      <c r="T50" s="800"/>
      <c r="U50" s="800"/>
      <c r="V50" s="800"/>
      <c r="W50" s="800"/>
      <c r="X50" s="800"/>
      <c r="Y50" s="800"/>
      <c r="Z50" s="800"/>
      <c r="AA50" s="800"/>
      <c r="AB50" s="800"/>
      <c r="AC50" s="801"/>
      <c r="AD50" s="5"/>
      <c r="AE50" s="8"/>
      <c r="AG50" s="23">
        <v>0.437500000000001</v>
      </c>
      <c r="AO50" s="6"/>
      <c r="AP50" s="6"/>
      <c r="AQ50" s="6"/>
      <c r="AR50" s="6"/>
    </row>
    <row r="51" spans="1:54" s="27" customFormat="1" ht="103.5" customHeight="1" x14ac:dyDescent="0.15">
      <c r="A51" s="59"/>
      <c r="B51" s="110" t="s">
        <v>99</v>
      </c>
      <c r="C51" s="784" t="s">
        <v>95</v>
      </c>
      <c r="D51" s="784"/>
      <c r="E51" s="784"/>
      <c r="F51" s="784"/>
      <c r="G51" s="784"/>
      <c r="H51" s="784"/>
      <c r="I51" s="785"/>
      <c r="J51" s="786"/>
      <c r="K51" s="787"/>
      <c r="L51" s="787"/>
      <c r="M51" s="787"/>
      <c r="N51" s="787"/>
      <c r="O51" s="787"/>
      <c r="P51" s="787"/>
      <c r="Q51" s="787"/>
      <c r="R51" s="787"/>
      <c r="S51" s="787"/>
      <c r="T51" s="787"/>
      <c r="U51" s="787"/>
      <c r="V51" s="787"/>
      <c r="W51" s="787"/>
      <c r="X51" s="787"/>
      <c r="Y51" s="787"/>
      <c r="Z51" s="787"/>
      <c r="AA51" s="787"/>
      <c r="AB51" s="787"/>
      <c r="AC51" s="788"/>
      <c r="AD51" s="5"/>
      <c r="AE51" s="8"/>
      <c r="AG51" s="23">
        <v>0.44097222222222299</v>
      </c>
      <c r="AO51" s="6"/>
      <c r="AP51" s="6"/>
      <c r="AQ51" s="6"/>
      <c r="AR51" s="6"/>
    </row>
    <row r="52" spans="1:54" s="27" customFormat="1" ht="103.5" customHeight="1" x14ac:dyDescent="0.15">
      <c r="A52" s="59"/>
      <c r="B52" s="110" t="s">
        <v>100</v>
      </c>
      <c r="C52" s="784" t="s">
        <v>169</v>
      </c>
      <c r="D52" s="784"/>
      <c r="E52" s="784"/>
      <c r="F52" s="784"/>
      <c r="G52" s="784"/>
      <c r="H52" s="784"/>
      <c r="I52" s="785"/>
      <c r="J52" s="786"/>
      <c r="K52" s="787"/>
      <c r="L52" s="787"/>
      <c r="M52" s="787"/>
      <c r="N52" s="787"/>
      <c r="O52" s="787"/>
      <c r="P52" s="787"/>
      <c r="Q52" s="787"/>
      <c r="R52" s="787"/>
      <c r="S52" s="787"/>
      <c r="T52" s="787"/>
      <c r="U52" s="787"/>
      <c r="V52" s="787"/>
      <c r="W52" s="787"/>
      <c r="X52" s="787"/>
      <c r="Y52" s="787"/>
      <c r="Z52" s="787"/>
      <c r="AA52" s="787"/>
      <c r="AB52" s="787"/>
      <c r="AC52" s="788"/>
      <c r="AD52" s="5"/>
      <c r="AE52" s="8"/>
      <c r="AG52" s="23">
        <v>0.44444444444444497</v>
      </c>
      <c r="AO52" s="6"/>
      <c r="AP52" s="6"/>
      <c r="AQ52" s="6"/>
      <c r="AR52" s="6"/>
    </row>
    <row r="53" spans="1:54" s="27" customFormat="1" ht="108.75" customHeight="1" thickBot="1" x14ac:dyDescent="0.2">
      <c r="A53" s="59"/>
      <c r="B53" s="111" t="s">
        <v>129</v>
      </c>
      <c r="C53" s="789" t="s">
        <v>170</v>
      </c>
      <c r="D53" s="789"/>
      <c r="E53" s="789"/>
      <c r="F53" s="789"/>
      <c r="G53" s="789"/>
      <c r="H53" s="789"/>
      <c r="I53" s="790"/>
      <c r="J53" s="791"/>
      <c r="K53" s="792"/>
      <c r="L53" s="792"/>
      <c r="M53" s="792"/>
      <c r="N53" s="792"/>
      <c r="O53" s="792"/>
      <c r="P53" s="792"/>
      <c r="Q53" s="792"/>
      <c r="R53" s="792"/>
      <c r="S53" s="792"/>
      <c r="T53" s="792"/>
      <c r="U53" s="792"/>
      <c r="V53" s="792"/>
      <c r="W53" s="792"/>
      <c r="X53" s="792"/>
      <c r="Y53" s="792"/>
      <c r="Z53" s="792"/>
      <c r="AA53" s="792"/>
      <c r="AB53" s="792"/>
      <c r="AC53" s="793"/>
      <c r="AD53" s="5"/>
      <c r="AE53" s="8"/>
      <c r="AG53" s="23">
        <v>0.44791666666666802</v>
      </c>
      <c r="AO53" s="6"/>
      <c r="AP53" s="6"/>
      <c r="AQ53" s="6"/>
      <c r="AR53" s="6"/>
    </row>
    <row r="54" spans="1:54" s="27" customFormat="1" x14ac:dyDescent="0.15">
      <c r="A54" s="59"/>
      <c r="B54" s="317"/>
      <c r="C54" s="318"/>
      <c r="D54" s="318"/>
      <c r="E54" s="318"/>
      <c r="F54" s="318"/>
      <c r="G54" s="318"/>
      <c r="H54" s="318"/>
      <c r="I54" s="318"/>
      <c r="J54" s="319"/>
      <c r="K54" s="319"/>
      <c r="L54" s="319"/>
      <c r="M54" s="319"/>
      <c r="N54" s="319"/>
      <c r="O54" s="319"/>
      <c r="P54" s="319"/>
      <c r="Q54" s="319"/>
      <c r="R54" s="319"/>
      <c r="S54" s="319"/>
      <c r="T54" s="319"/>
      <c r="U54" s="319"/>
      <c r="V54" s="319"/>
      <c r="W54" s="319"/>
      <c r="X54" s="319"/>
      <c r="Y54" s="319"/>
      <c r="Z54" s="319"/>
      <c r="AA54" s="319"/>
      <c r="AB54" s="319"/>
      <c r="AC54" s="319"/>
      <c r="AD54" s="5"/>
      <c r="AE54" s="8"/>
      <c r="AG54" s="23"/>
      <c r="AO54" s="6"/>
      <c r="AP54" s="6"/>
      <c r="AQ54" s="6"/>
      <c r="AR54" s="6"/>
    </row>
    <row r="55" spans="1:54" s="27" customFormat="1" ht="15.75" customHeight="1" x14ac:dyDescent="0.15">
      <c r="A55" s="177" t="s">
        <v>255</v>
      </c>
      <c r="B55" s="178"/>
      <c r="C55" s="178"/>
      <c r="D55" s="178"/>
      <c r="E55" s="178"/>
      <c r="F55" s="178"/>
      <c r="G55" s="178"/>
      <c r="H55" s="178"/>
      <c r="I55" s="178"/>
      <c r="J55" s="316"/>
      <c r="K55" s="6"/>
      <c r="L55" s="6"/>
      <c r="M55" s="6"/>
      <c r="N55" s="6"/>
      <c r="O55" s="6"/>
      <c r="P55" s="6"/>
      <c r="Q55" s="6"/>
      <c r="R55" s="6"/>
      <c r="S55" s="6"/>
      <c r="T55" s="6"/>
      <c r="U55" s="6"/>
      <c r="V55" s="6"/>
      <c r="W55" s="6"/>
      <c r="X55" s="6"/>
      <c r="Y55" s="6"/>
      <c r="Z55" s="6"/>
      <c r="AA55" s="6"/>
      <c r="AB55" s="6"/>
      <c r="AC55" s="6"/>
      <c r="AD55" s="145"/>
      <c r="AE55" s="8"/>
      <c r="AG55" s="23">
        <v>0.45138888888889001</v>
      </c>
      <c r="AO55" s="6"/>
      <c r="AP55" s="6"/>
      <c r="AQ55" s="6"/>
      <c r="AR55" s="6"/>
    </row>
    <row r="56" spans="1:54" s="27" customFormat="1" ht="15.75" customHeight="1" x14ac:dyDescent="0.15">
      <c r="A56" s="698"/>
      <c r="B56" s="699"/>
      <c r="C56" s="699"/>
      <c r="D56" s="699"/>
      <c r="E56" s="699"/>
      <c r="F56" s="699"/>
      <c r="G56" s="699"/>
      <c r="H56" s="699"/>
      <c r="I56" s="699"/>
      <c r="J56" s="699"/>
      <c r="K56" s="699"/>
      <c r="L56" s="699"/>
      <c r="M56" s="699"/>
      <c r="N56" s="699"/>
      <c r="O56" s="699"/>
      <c r="P56" s="699"/>
      <c r="Q56" s="699"/>
      <c r="R56" s="699"/>
      <c r="S56" s="699"/>
      <c r="T56" s="699"/>
      <c r="U56" s="699"/>
      <c r="V56" s="699"/>
      <c r="W56" s="699"/>
      <c r="X56" s="699"/>
      <c r="Y56" s="699"/>
      <c r="Z56" s="699"/>
      <c r="AA56" s="699"/>
      <c r="AB56" s="699"/>
      <c r="AC56" s="700"/>
      <c r="AD56" s="145"/>
      <c r="AE56" s="8"/>
      <c r="AG56" s="23">
        <v>0.45486111111111199</v>
      </c>
      <c r="AO56" s="6"/>
      <c r="AP56" s="6"/>
      <c r="AQ56" s="6"/>
      <c r="AR56" s="6"/>
    </row>
    <row r="57" spans="1:54" s="27" customFormat="1" ht="21" customHeight="1" x14ac:dyDescent="0.15">
      <c r="A57" s="701"/>
      <c r="B57" s="702"/>
      <c r="C57" s="702"/>
      <c r="D57" s="702"/>
      <c r="E57" s="702"/>
      <c r="F57" s="702"/>
      <c r="G57" s="702"/>
      <c r="H57" s="702"/>
      <c r="I57" s="702"/>
      <c r="J57" s="702"/>
      <c r="K57" s="702"/>
      <c r="L57" s="702"/>
      <c r="M57" s="702"/>
      <c r="N57" s="702"/>
      <c r="O57" s="702"/>
      <c r="P57" s="702"/>
      <c r="Q57" s="702"/>
      <c r="R57" s="702"/>
      <c r="S57" s="702"/>
      <c r="T57" s="702"/>
      <c r="U57" s="702"/>
      <c r="V57" s="702"/>
      <c r="W57" s="702"/>
      <c r="X57" s="702"/>
      <c r="Y57" s="702"/>
      <c r="Z57" s="702"/>
      <c r="AA57" s="702"/>
      <c r="AB57" s="702"/>
      <c r="AC57" s="703"/>
      <c r="AD57" s="145"/>
      <c r="AE57" s="8"/>
      <c r="AG57" s="23">
        <v>0.45833333333333498</v>
      </c>
      <c r="AO57" s="6"/>
      <c r="AP57" s="6"/>
      <c r="AQ57" s="6"/>
      <c r="AR57" s="6"/>
    </row>
    <row r="58" spans="1:54" s="27" customFormat="1" ht="39" customHeight="1" x14ac:dyDescent="0.15">
      <c r="A58" s="704"/>
      <c r="B58" s="705"/>
      <c r="C58" s="705"/>
      <c r="D58" s="705"/>
      <c r="E58" s="705"/>
      <c r="F58" s="705"/>
      <c r="G58" s="705"/>
      <c r="H58" s="705"/>
      <c r="I58" s="705"/>
      <c r="J58" s="705"/>
      <c r="K58" s="705"/>
      <c r="L58" s="705"/>
      <c r="M58" s="705"/>
      <c r="N58" s="705"/>
      <c r="O58" s="705"/>
      <c r="P58" s="705"/>
      <c r="Q58" s="705"/>
      <c r="R58" s="705"/>
      <c r="S58" s="705"/>
      <c r="T58" s="705"/>
      <c r="U58" s="705"/>
      <c r="V58" s="705"/>
      <c r="W58" s="705"/>
      <c r="X58" s="705"/>
      <c r="Y58" s="705"/>
      <c r="Z58" s="705"/>
      <c r="AA58" s="705"/>
      <c r="AB58" s="705"/>
      <c r="AC58" s="706"/>
      <c r="AD58" s="145"/>
      <c r="AE58" s="8"/>
      <c r="AG58" s="23">
        <v>0.468750000000001</v>
      </c>
      <c r="AO58" s="6"/>
      <c r="AP58" s="6"/>
      <c r="AQ58" s="6"/>
      <c r="AR58" s="6"/>
    </row>
    <row r="59" spans="1:54" s="27" customFormat="1" ht="29.25" customHeight="1" x14ac:dyDescent="0.15">
      <c r="A59" s="262"/>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E59" s="8"/>
      <c r="AG59" s="23">
        <v>0.47222222222222399</v>
      </c>
      <c r="AO59" s="6"/>
      <c r="AP59" s="6"/>
      <c r="AQ59" s="6"/>
      <c r="AR59" s="6"/>
    </row>
    <row r="60" spans="1:54" s="27" customFormat="1" ht="15.75" customHeight="1" x14ac:dyDescent="0.15">
      <c r="A60" s="5"/>
      <c r="B60" s="7"/>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8"/>
      <c r="AG60" s="23">
        <v>0.47569444444444597</v>
      </c>
      <c r="AO60" s="6"/>
      <c r="AP60" s="6"/>
      <c r="AQ60" s="6"/>
      <c r="AR60" s="6"/>
    </row>
    <row r="61" spans="1:54" s="27" customFormat="1" ht="15.75" customHeight="1" x14ac:dyDescent="0.15">
      <c r="A61" s="5"/>
      <c r="B61" s="7"/>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8"/>
      <c r="AG61" s="23">
        <v>0.47916666666666802</v>
      </c>
      <c r="AO61" s="6"/>
      <c r="AP61" s="6"/>
      <c r="AQ61" s="6"/>
      <c r="AR61" s="6"/>
    </row>
    <row r="62" spans="1:54" s="27" customFormat="1" ht="15.75" customHeight="1" x14ac:dyDescent="0.15">
      <c r="A62" s="5"/>
      <c r="B62" s="7"/>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8"/>
      <c r="AG62" s="23">
        <v>0.48263888888889001</v>
      </c>
      <c r="AO62" s="6"/>
      <c r="AP62" s="6"/>
      <c r="AQ62" s="6"/>
      <c r="AR62" s="6"/>
    </row>
    <row r="63" spans="1:54" s="27" customFormat="1" ht="15.75" customHeight="1" x14ac:dyDescent="0.15">
      <c r="A63" s="5"/>
      <c r="B63" s="7"/>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8"/>
      <c r="AG63" s="23">
        <v>0.48611111111111299</v>
      </c>
      <c r="AO63" s="6"/>
      <c r="AP63" s="6"/>
      <c r="AQ63" s="6"/>
      <c r="AR63" s="6"/>
    </row>
    <row r="64" spans="1:54" s="27" customFormat="1" ht="15.75" customHeight="1" x14ac:dyDescent="0.15">
      <c r="A64" s="5"/>
      <c r="B64" s="7"/>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8"/>
      <c r="AG64" s="23">
        <v>0.48958333333333498</v>
      </c>
      <c r="AO64" s="6"/>
      <c r="AP64" s="6"/>
      <c r="AQ64" s="6"/>
      <c r="AR64" s="6"/>
    </row>
    <row r="65" spans="1:44" s="27" customFormat="1" ht="15.75" customHeight="1"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8"/>
      <c r="AG65" s="23">
        <v>0.49305555555555702</v>
      </c>
      <c r="AO65" s="6"/>
      <c r="AP65" s="6"/>
      <c r="AQ65" s="6"/>
      <c r="AR65" s="6"/>
    </row>
    <row r="66" spans="1:44" s="27" customFormat="1" ht="15.75" customHeight="1"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8"/>
      <c r="AG66" s="23">
        <v>0.49652777777777901</v>
      </c>
      <c r="AO66" s="6"/>
      <c r="AP66" s="6"/>
      <c r="AQ66" s="6"/>
      <c r="AR66" s="6"/>
    </row>
    <row r="67" spans="1:44" s="27" customFormat="1" ht="15.75" customHeight="1"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8"/>
      <c r="AG67" s="23">
        <v>0.500000000000002</v>
      </c>
      <c r="AO67" s="6"/>
      <c r="AP67" s="6"/>
      <c r="AQ67" s="6"/>
      <c r="AR67" s="6"/>
    </row>
    <row r="68" spans="1:44" s="27" customFormat="1" ht="15.75" customHeight="1"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8"/>
      <c r="AG68" s="23">
        <v>0.50347222222222399</v>
      </c>
      <c r="AO68" s="6"/>
      <c r="AP68" s="6"/>
      <c r="AQ68" s="6"/>
      <c r="AR68" s="6"/>
    </row>
    <row r="69" spans="1:44" s="27" customFormat="1" ht="15.75" customHeight="1"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6"/>
      <c r="AG69" s="23">
        <v>0.50694444444444597</v>
      </c>
      <c r="AO69" s="6"/>
      <c r="AP69" s="6"/>
      <c r="AQ69" s="6"/>
      <c r="AR69" s="6"/>
    </row>
    <row r="70" spans="1:44" s="27" customFormat="1" ht="15.75" customHeight="1"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6"/>
      <c r="AG70" s="23">
        <v>0.51041666666666896</v>
      </c>
      <c r="AO70" s="6"/>
      <c r="AP70" s="6"/>
      <c r="AQ70" s="6"/>
      <c r="AR70" s="6"/>
    </row>
    <row r="71" spans="1:44" s="27" customFormat="1" ht="15.75" customHeight="1"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6"/>
      <c r="AG71" s="23">
        <v>0.51388888888889095</v>
      </c>
      <c r="AO71" s="6"/>
      <c r="AP71" s="6"/>
      <c r="AQ71" s="6"/>
      <c r="AR71" s="6"/>
    </row>
    <row r="72" spans="1:44" s="27" customFormat="1" ht="17.25"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c r="AG72" s="23">
        <v>0.51736111111111305</v>
      </c>
      <c r="AO72" s="6"/>
      <c r="AP72" s="6"/>
      <c r="AQ72" s="6"/>
      <c r="AR72" s="6"/>
    </row>
    <row r="73" spans="1:44" s="27" customFormat="1" ht="17.25"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6"/>
      <c r="AG73" s="23">
        <v>0.52083333333333504</v>
      </c>
      <c r="AO73" s="6"/>
      <c r="AP73" s="6"/>
      <c r="AQ73" s="6"/>
      <c r="AR73" s="6"/>
    </row>
    <row r="74" spans="1:44" s="27" customFormat="1" ht="17.25"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6"/>
      <c r="AG74" s="23">
        <v>0.52430555555555802</v>
      </c>
      <c r="AO74" s="6"/>
      <c r="AP74" s="6"/>
      <c r="AQ74" s="6"/>
      <c r="AR74" s="6"/>
    </row>
    <row r="75" spans="1:44" s="27" customFormat="1"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6"/>
      <c r="AG75" s="23">
        <v>0.52777777777778001</v>
      </c>
      <c r="AO75" s="6"/>
      <c r="AP75" s="6"/>
      <c r="AQ75" s="6"/>
      <c r="AR75" s="6"/>
    </row>
    <row r="76" spans="1:44" s="27" customFormat="1"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6"/>
      <c r="AG76" s="23">
        <v>0.531250000000002</v>
      </c>
      <c r="AO76" s="6"/>
      <c r="AP76" s="6"/>
      <c r="AQ76" s="6"/>
      <c r="AR76" s="6"/>
    </row>
    <row r="77" spans="1:44" s="27" customFormat="1"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6"/>
      <c r="AG77" s="23">
        <v>0.53472222222222399</v>
      </c>
      <c r="AO77" s="6"/>
      <c r="AP77" s="6"/>
      <c r="AQ77" s="6"/>
      <c r="AR77" s="6"/>
    </row>
    <row r="78" spans="1:44" s="27" customFormat="1"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6"/>
      <c r="AG78" s="23">
        <v>0.53819444444444697</v>
      </c>
      <c r="AO78" s="6"/>
      <c r="AP78" s="6"/>
      <c r="AQ78" s="6"/>
      <c r="AR78" s="6"/>
    </row>
    <row r="79" spans="1:44" s="27" customFormat="1"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6"/>
      <c r="AG79" s="23">
        <v>0.54166666666666896</v>
      </c>
      <c r="AO79" s="6"/>
      <c r="AP79" s="6"/>
      <c r="AQ79" s="6"/>
      <c r="AR79" s="6"/>
    </row>
    <row r="80" spans="1:44" s="27" customFormat="1"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6"/>
      <c r="AG80" s="23">
        <v>0.54513888888889095</v>
      </c>
    </row>
    <row r="81" spans="1:33" s="27" customFormat="1"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6"/>
      <c r="AG81" s="23">
        <v>0.54861111111111305</v>
      </c>
    </row>
    <row r="82" spans="1:33" s="27" customFormat="1"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6"/>
      <c r="AG82" s="23">
        <v>0.55208333333333603</v>
      </c>
    </row>
    <row r="83" spans="1:33" s="27" customFormat="1"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6"/>
      <c r="AG83" s="23">
        <v>0.55555555555555802</v>
      </c>
    </row>
    <row r="84" spans="1:33" s="27" customFormat="1"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6"/>
      <c r="AG84" s="23">
        <v>0.55902777777778001</v>
      </c>
    </row>
    <row r="85" spans="1:33" s="27" customFormat="1"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6"/>
      <c r="AG85" s="23">
        <v>0.562500000000003</v>
      </c>
    </row>
    <row r="86" spans="1:33" s="27" customFormat="1"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6"/>
      <c r="AG86" s="23">
        <v>0.56597222222222499</v>
      </c>
    </row>
    <row r="87" spans="1:33" s="27" customFormat="1"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6"/>
      <c r="AG87" s="23">
        <v>0.56944444444444697</v>
      </c>
    </row>
    <row r="88" spans="1:33" s="27" customFormat="1"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6"/>
      <c r="AG88" s="23">
        <v>0.57291666666666896</v>
      </c>
    </row>
    <row r="89" spans="1:33" s="27" customFormat="1"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6"/>
      <c r="AG89" s="23">
        <v>0.57638888888889195</v>
      </c>
    </row>
    <row r="90" spans="1:33" s="27" customFormat="1"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6"/>
      <c r="AG90" s="23">
        <v>0.57986111111111405</v>
      </c>
    </row>
    <row r="91" spans="1:33" s="27" customFormat="1"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6"/>
      <c r="AG91" s="23">
        <v>0.58333333333333603</v>
      </c>
    </row>
    <row r="92" spans="1:33" s="27" customFormat="1"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6"/>
      <c r="AG92" s="23">
        <v>0.58680555555555802</v>
      </c>
    </row>
    <row r="93" spans="1:33" s="27" customFormat="1"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6"/>
      <c r="AG93" s="23">
        <v>0.59027777777778101</v>
      </c>
    </row>
    <row r="94" spans="1:33" s="27" customFormat="1"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6"/>
      <c r="AG94" s="23">
        <v>0.593750000000003</v>
      </c>
    </row>
    <row r="95" spans="1:33" s="27" customFormat="1"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6"/>
      <c r="AG95" s="23">
        <v>0.59722222222222499</v>
      </c>
    </row>
    <row r="96" spans="1:33" s="27" customFormat="1"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6"/>
      <c r="AG96" s="23">
        <v>0.60069444444444697</v>
      </c>
    </row>
    <row r="97" spans="1:33" s="27" customFormat="1"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6"/>
      <c r="AG97" s="23">
        <v>0.60416666666666996</v>
      </c>
    </row>
    <row r="98" spans="1:33" s="27" customFormat="1"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6"/>
      <c r="AG98" s="23">
        <v>0.60763888888889195</v>
      </c>
    </row>
    <row r="99" spans="1:33" s="27" customFormat="1"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6"/>
      <c r="AG99" s="23">
        <v>0.61111111111111405</v>
      </c>
    </row>
    <row r="100" spans="1:33" s="27" customFormat="1"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6"/>
      <c r="AG100" s="23">
        <v>0.61458333333333603</v>
      </c>
    </row>
    <row r="101" spans="1:33" s="27" customFormat="1"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6"/>
      <c r="AG101" s="23">
        <v>0.61805555555555902</v>
      </c>
    </row>
    <row r="102" spans="1:33" s="27" customFormat="1"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6"/>
      <c r="AG102" s="23">
        <v>0.62152777777778101</v>
      </c>
    </row>
    <row r="103" spans="1:33" s="27" customFormat="1"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6"/>
      <c r="AG103" s="23">
        <v>0.625000000000003</v>
      </c>
    </row>
    <row r="104" spans="1:33" s="27" customFormat="1"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6"/>
      <c r="AG104" s="23">
        <v>0.62847222222222598</v>
      </c>
    </row>
    <row r="105" spans="1:33" s="27" customFormat="1"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6"/>
      <c r="AG105" s="23">
        <v>0.63194444444444797</v>
      </c>
    </row>
    <row r="106" spans="1:33" s="27" customFormat="1"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6"/>
      <c r="AG106" s="23">
        <v>0.63541666666666996</v>
      </c>
    </row>
    <row r="107" spans="1:33" s="27" customFormat="1"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6"/>
      <c r="AG107" s="23">
        <v>0.63888888888889195</v>
      </c>
    </row>
    <row r="108" spans="1:33" s="27" customFormat="1"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6"/>
      <c r="AG108" s="23">
        <v>0.64236111111111505</v>
      </c>
    </row>
    <row r="109" spans="1:33" s="27" customFormat="1"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6"/>
      <c r="AG109" s="23">
        <v>0.64583333333333703</v>
      </c>
    </row>
    <row r="110" spans="1:33" s="27" customFormat="1"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6"/>
      <c r="AG110" s="23">
        <v>0.64930555555555902</v>
      </c>
    </row>
    <row r="111" spans="1:33" s="27" customFormat="1"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6"/>
      <c r="AG111" s="23">
        <v>0.65277777777778101</v>
      </c>
    </row>
    <row r="112" spans="1:33" s="27" customFormat="1"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6"/>
      <c r="AG112" s="23">
        <v>0.656250000000004</v>
      </c>
    </row>
    <row r="113" spans="1:33" s="27" customFormat="1"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6"/>
      <c r="AG113" s="23">
        <v>0.65972222222222598</v>
      </c>
    </row>
    <row r="114" spans="1:33" s="27" customFormat="1"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6"/>
      <c r="AG114" s="23">
        <v>0.66319444444444797</v>
      </c>
    </row>
    <row r="115" spans="1:33" s="27" customFormat="1"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6"/>
      <c r="AG115" s="23">
        <v>0.66666666666666996</v>
      </c>
    </row>
    <row r="116" spans="1:33" s="27" customFormat="1"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6"/>
      <c r="AG116" s="23">
        <v>0.67013888888889295</v>
      </c>
    </row>
    <row r="117" spans="1:33" s="27" customFormat="1"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6"/>
      <c r="AG117" s="23">
        <v>0.67361111111111505</v>
      </c>
    </row>
    <row r="118" spans="1:33" s="27" customFormat="1"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6"/>
      <c r="AG118" s="23">
        <v>0.67708333333333703</v>
      </c>
    </row>
    <row r="119" spans="1:33" s="27" customFormat="1"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6"/>
      <c r="AG119" s="23">
        <v>0.68055555555556002</v>
      </c>
    </row>
    <row r="120" spans="1:33" s="27" customFormat="1"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6"/>
      <c r="AG120" s="23">
        <v>0.68402777777778201</v>
      </c>
    </row>
    <row r="121" spans="1:33" s="27" customFormat="1"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6"/>
      <c r="AG121" s="23">
        <v>0.687500000000004</v>
      </c>
    </row>
    <row r="122" spans="1:33" s="27" customFormat="1"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6"/>
      <c r="AG122" s="23">
        <v>0.69097222222222598</v>
      </c>
    </row>
    <row r="123" spans="1:33" s="27" customFormat="1"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6"/>
      <c r="AG123" s="23">
        <v>0.69444444444444897</v>
      </c>
    </row>
    <row r="124" spans="1:33" s="27" customFormat="1"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6"/>
      <c r="AG124" s="23">
        <v>0.69791666666667096</v>
      </c>
    </row>
    <row r="125" spans="1:33" s="27" customFormat="1"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6"/>
      <c r="AG125" s="23">
        <v>0.70138888888889295</v>
      </c>
    </row>
    <row r="126" spans="1:33" s="27" customFormat="1" ht="17.25" x14ac:dyDescent="0.15">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6"/>
      <c r="AG126" s="23">
        <v>0.70486111111111505</v>
      </c>
    </row>
    <row r="127" spans="1:33" s="27" customFormat="1" ht="17.25" x14ac:dyDescent="0.15">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6"/>
      <c r="AG127" s="23">
        <v>0.70833333333333803</v>
      </c>
    </row>
    <row r="128" spans="1:33" s="27" customFormat="1" ht="17.25" x14ac:dyDescent="0.15">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6"/>
      <c r="AG128" s="23">
        <v>0.71180555555556002</v>
      </c>
    </row>
    <row r="129" spans="1:33" s="27" customFormat="1" ht="17.25" x14ac:dyDescent="0.15">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6"/>
      <c r="AG129" s="23">
        <v>0.71527777777778201</v>
      </c>
    </row>
    <row r="130" spans="1:33" s="27" customFormat="1" ht="17.25" x14ac:dyDescent="0.15">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6"/>
      <c r="AG130" s="23">
        <v>0.718750000000004</v>
      </c>
    </row>
    <row r="131" spans="1:33" s="27" customFormat="1" ht="17.25" x14ac:dyDescent="0.15">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6"/>
      <c r="AG131" s="23">
        <v>0.72222222222222698</v>
      </c>
    </row>
    <row r="132" spans="1:33" s="27" customFormat="1" ht="17.25" x14ac:dyDescent="0.15">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6"/>
      <c r="AG132" s="23">
        <v>0.72569444444444897</v>
      </c>
    </row>
    <row r="133" spans="1:33" s="27" customFormat="1" ht="17.25" x14ac:dyDescent="0.15">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6"/>
      <c r="AG133" s="23">
        <v>0.72916666666667096</v>
      </c>
    </row>
    <row r="134" spans="1:33" s="27" customFormat="1" ht="17.25" x14ac:dyDescent="0.15">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6"/>
      <c r="AG134" s="23">
        <v>0.73263888888889395</v>
      </c>
    </row>
    <row r="135" spans="1:33" s="27" customFormat="1" ht="17.25" x14ac:dyDescent="0.15">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6"/>
      <c r="AG135" s="23">
        <v>0.73611111111111605</v>
      </c>
    </row>
    <row r="136" spans="1:33" s="27" customFormat="1" ht="17.25" x14ac:dyDescent="0.15">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6"/>
      <c r="AG136" s="23">
        <v>0.73958333333333803</v>
      </c>
    </row>
    <row r="137" spans="1:33" s="27" customFormat="1" ht="17.25" x14ac:dyDescent="0.15">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6"/>
      <c r="AG137" s="23">
        <v>0.74305555555556002</v>
      </c>
    </row>
    <row r="138" spans="1:33" s="27" customFormat="1" ht="17.25" x14ac:dyDescent="0.15">
      <c r="A138" s="5"/>
      <c r="B138" s="7"/>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6"/>
      <c r="AG138" s="23">
        <v>0.74652777777778301</v>
      </c>
    </row>
    <row r="139" spans="1:33" s="27" customFormat="1" ht="17.25" x14ac:dyDescent="0.15">
      <c r="A139" s="5"/>
      <c r="B139" s="7"/>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6"/>
      <c r="AG139" s="23">
        <v>0.750000000000005</v>
      </c>
    </row>
    <row r="140" spans="1:33" s="27" customFormat="1" ht="17.25" x14ac:dyDescent="0.15">
      <c r="A140" s="5"/>
      <c r="B140" s="7"/>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6"/>
      <c r="AG140" s="23">
        <v>0.75347222222222698</v>
      </c>
    </row>
    <row r="141" spans="1:33" s="27" customFormat="1" ht="17.25" x14ac:dyDescent="0.15">
      <c r="A141" s="5"/>
      <c r="B141" s="7"/>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6"/>
      <c r="AG141" s="23">
        <v>0.75694444444444897</v>
      </c>
    </row>
    <row r="142" spans="1:33" s="27" customFormat="1" ht="17.25" x14ac:dyDescent="0.15">
      <c r="A142" s="5"/>
      <c r="B142" s="7"/>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6"/>
      <c r="AG142" s="23">
        <v>0.76041666666667196</v>
      </c>
    </row>
    <row r="143" spans="1:33" s="27" customFormat="1" ht="17.25" x14ac:dyDescent="0.15">
      <c r="A143" s="5"/>
      <c r="B143" s="7"/>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6"/>
      <c r="AG143" s="23">
        <v>0.76388888888889395</v>
      </c>
    </row>
    <row r="144" spans="1:33" s="27" customFormat="1" ht="17.25" x14ac:dyDescent="0.15">
      <c r="A144" s="6"/>
      <c r="B144" s="7"/>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6"/>
      <c r="AE144" s="6"/>
      <c r="AG144" s="23">
        <v>0.76736111111111605</v>
      </c>
    </row>
    <row r="145" spans="1:33" s="27" customFormat="1"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G145" s="23">
        <v>0.77083333333333803</v>
      </c>
    </row>
    <row r="146" spans="1:33" s="27" customForma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G146" s="23">
        <v>0.77430555555556102</v>
      </c>
    </row>
    <row r="147" spans="1:33" s="27" customForma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G147" s="23">
        <v>0.77777777777778301</v>
      </c>
    </row>
    <row r="148" spans="1:33" s="27" customFormat="1"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G148" s="23">
        <v>0.781250000000005</v>
      </c>
    </row>
    <row r="149" spans="1:33" s="27" customFormat="1"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G149" s="23">
        <v>0.78472222222222798</v>
      </c>
    </row>
    <row r="150" spans="1:33" s="27" customFormat="1"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G150" s="23">
        <v>0.78819444444444997</v>
      </c>
    </row>
    <row r="151" spans="1:33" s="27" customFormat="1" x14ac:dyDescent="0.1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G151" s="30">
        <v>0.79166666666667196</v>
      </c>
    </row>
  </sheetData>
  <mergeCells count="110">
    <mergeCell ref="C53:I53"/>
    <mergeCell ref="J53:AC53"/>
    <mergeCell ref="C51:I51"/>
    <mergeCell ref="J51:AC51"/>
    <mergeCell ref="B49:I49"/>
    <mergeCell ref="J49:L49"/>
    <mergeCell ref="M49:AC49"/>
    <mergeCell ref="A56:AC58"/>
    <mergeCell ref="J42:J44"/>
    <mergeCell ref="M42:O44"/>
    <mergeCell ref="P42:R44"/>
    <mergeCell ref="T42:V44"/>
    <mergeCell ref="W42:AC44"/>
    <mergeCell ref="C52:I52"/>
    <mergeCell ref="J52:AC52"/>
    <mergeCell ref="B47:I48"/>
    <mergeCell ref="J47:AC48"/>
    <mergeCell ref="C50:I50"/>
    <mergeCell ref="J50:AC50"/>
    <mergeCell ref="H42:I44"/>
    <mergeCell ref="D38:AC38"/>
    <mergeCell ref="B39:C39"/>
    <mergeCell ref="C19:O19"/>
    <mergeCell ref="S20:U20"/>
    <mergeCell ref="C20:O20"/>
    <mergeCell ref="C21:O21"/>
    <mergeCell ref="P19:R19"/>
    <mergeCell ref="V19:X19"/>
    <mergeCell ref="C24:O24"/>
    <mergeCell ref="P24:R24"/>
    <mergeCell ref="S24:U24"/>
    <mergeCell ref="V21:X21"/>
    <mergeCell ref="P21:R21"/>
    <mergeCell ref="D39:AC40"/>
    <mergeCell ref="B31:AC31"/>
    <mergeCell ref="C22:O22"/>
    <mergeCell ref="V22:X22"/>
    <mergeCell ref="Y20:AC20"/>
    <mergeCell ref="B35:AC35"/>
    <mergeCell ref="S23:U23"/>
    <mergeCell ref="P20:R20"/>
    <mergeCell ref="S21:U21"/>
    <mergeCell ref="B30:AC30"/>
    <mergeCell ref="Y27:AC27"/>
    <mergeCell ref="Y23:AC23"/>
    <mergeCell ref="B4:AC4"/>
    <mergeCell ref="B7:C7"/>
    <mergeCell ref="D7:AC7"/>
    <mergeCell ref="B8:C8"/>
    <mergeCell ref="D8:AC8"/>
    <mergeCell ref="V18:X18"/>
    <mergeCell ref="P17:R17"/>
    <mergeCell ref="S17:U17"/>
    <mergeCell ref="C18:O18"/>
    <mergeCell ref="J11:J13"/>
    <mergeCell ref="M11:O13"/>
    <mergeCell ref="H11:I13"/>
    <mergeCell ref="P11:R13"/>
    <mergeCell ref="W11:AC13"/>
    <mergeCell ref="T11:V13"/>
    <mergeCell ref="P18:R18"/>
    <mergeCell ref="S18:U18"/>
    <mergeCell ref="P22:R22"/>
    <mergeCell ref="P27:R27"/>
    <mergeCell ref="B38:C38"/>
    <mergeCell ref="AM15:AN15"/>
    <mergeCell ref="AH15:AH16"/>
    <mergeCell ref="Y15:AC16"/>
    <mergeCell ref="P15:R16"/>
    <mergeCell ref="S15:U16"/>
    <mergeCell ref="V15:X16"/>
    <mergeCell ref="AI15:AJ15"/>
    <mergeCell ref="AK15:AL15"/>
    <mergeCell ref="B17:O17"/>
    <mergeCell ref="B15:O16"/>
    <mergeCell ref="Y17:AC17"/>
    <mergeCell ref="AK17:AL17"/>
    <mergeCell ref="V17:X17"/>
    <mergeCell ref="AI17:AJ17"/>
    <mergeCell ref="Y19:AC19"/>
    <mergeCell ref="S19:U19"/>
    <mergeCell ref="P28:R28"/>
    <mergeCell ref="S28:U28"/>
    <mergeCell ref="V28:X28"/>
    <mergeCell ref="Y21:AC21"/>
    <mergeCell ref="Y22:AC22"/>
    <mergeCell ref="S22:U22"/>
    <mergeCell ref="V20:X20"/>
    <mergeCell ref="AM17:AN17"/>
    <mergeCell ref="C28:O28"/>
    <mergeCell ref="Y28:AC28"/>
    <mergeCell ref="V27:X27"/>
    <mergeCell ref="Y26:AC26"/>
    <mergeCell ref="Y24:AC24"/>
    <mergeCell ref="C26:O26"/>
    <mergeCell ref="C27:O27"/>
    <mergeCell ref="S27:U27"/>
    <mergeCell ref="P23:R23"/>
    <mergeCell ref="V25:X25"/>
    <mergeCell ref="Y25:AC25"/>
    <mergeCell ref="P26:R26"/>
    <mergeCell ref="S26:U26"/>
    <mergeCell ref="V26:X26"/>
    <mergeCell ref="V24:X24"/>
    <mergeCell ref="C25:O25"/>
    <mergeCell ref="S25:U25"/>
    <mergeCell ref="P25:R25"/>
    <mergeCell ref="Y18:AC18"/>
    <mergeCell ref="C23:O23"/>
    <mergeCell ref="V23:X23"/>
  </mergeCells>
  <phoneticPr fontId="1"/>
  <dataValidations count="1">
    <dataValidation type="list" allowBlank="1" showInputMessage="1" showErrorMessage="1" sqref="V34 S34 P34 P18:P28 S18:S28 V18:V28" xr:uid="{00000000-0002-0000-0800-000000000000}">
      <formula1>$AH$18:$AH$22</formula1>
    </dataValidation>
  </dataValidations>
  <printOptions horizontalCentered="1"/>
  <pageMargins left="0.70866141732283472" right="0.70866141732283472" top="0.74803149606299213" bottom="0" header="0.31496062992125984" footer="0.31496062992125984"/>
  <pageSetup paperSize="9" orientation="portrait" r:id="rId1"/>
  <rowBreaks count="1" manualBreakCount="1">
    <brk id="31" max="29"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8" tint="0.39997558519241921"/>
  </sheetPr>
  <dimension ref="A1:BC151"/>
  <sheetViews>
    <sheetView showGridLines="0" view="pageBreakPreview" zoomScaleNormal="100" zoomScaleSheetLayoutView="100" workbookViewId="0">
      <selection activeCell="P17" sqref="P17:R17"/>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45" width="9" style="6"/>
    <col min="46" max="46" width="0" style="6" hidden="1" customWidth="1"/>
    <col min="47" max="16384" width="9" style="6"/>
  </cols>
  <sheetData>
    <row r="1" spans="1:46" x14ac:dyDescent="0.15">
      <c r="A1" s="322" t="str">
        <f>"提出期間"&amp;TOP!U11&amp;TEXT(TOP!U12,"m月d日")&amp;TOP!U13&amp;TOP!U14&amp;TEXT(TOP!U15,"m月d日")&amp;TOP!U16&amp;TOP!U17&amp;TEXT(TOP!U18,"m月d日")&amp;TOP!U19</f>
        <v>提出期間①受講前5月25日～5月31日②受講直後9月5日～9月18日③３か月後12月7日～12月13日</v>
      </c>
    </row>
    <row r="2" spans="1:46"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F2" s="6"/>
      <c r="AG2" s="6"/>
      <c r="AH2" s="6"/>
      <c r="AI2" s="6"/>
      <c r="AJ2" s="6"/>
      <c r="AK2" s="6"/>
      <c r="AL2" s="6"/>
      <c r="AM2" s="6"/>
      <c r="AN2" s="6"/>
      <c r="AT2" s="170" t="s">
        <v>164</v>
      </c>
    </row>
    <row r="3" spans="1:46" s="59" customFormat="1" ht="3" customHeight="1" x14ac:dyDescent="0.15">
      <c r="B3" s="60"/>
      <c r="AE3" s="61"/>
    </row>
    <row r="4" spans="1:46" s="59" customFormat="1" ht="42" customHeight="1" x14ac:dyDescent="0.15">
      <c r="B4" s="736" t="s">
        <v>149</v>
      </c>
      <c r="C4" s="736"/>
      <c r="D4" s="736"/>
      <c r="E4" s="736"/>
      <c r="F4" s="736"/>
      <c r="G4" s="736"/>
      <c r="H4" s="736"/>
      <c r="I4" s="736"/>
      <c r="J4" s="736"/>
      <c r="K4" s="736"/>
      <c r="L4" s="736"/>
      <c r="M4" s="736"/>
      <c r="N4" s="736"/>
      <c r="O4" s="736"/>
      <c r="P4" s="736"/>
      <c r="Q4" s="736"/>
      <c r="R4" s="736"/>
      <c r="S4" s="736"/>
      <c r="T4" s="736"/>
      <c r="U4" s="736"/>
      <c r="V4" s="736"/>
      <c r="W4" s="736"/>
      <c r="X4" s="736"/>
      <c r="Y4" s="736"/>
      <c r="Z4" s="736"/>
      <c r="AA4" s="736"/>
      <c r="AB4" s="736"/>
      <c r="AC4" s="736"/>
      <c r="AD4" s="62"/>
      <c r="AE4" s="63"/>
    </row>
    <row r="5" spans="1:46" s="59" customFormat="1" ht="7.5" customHeight="1" x14ac:dyDescent="0.1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3"/>
    </row>
    <row r="6" spans="1:46"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6" s="59" customFormat="1" ht="18.75" customHeight="1" x14ac:dyDescent="0.15">
      <c r="A7" s="64"/>
      <c r="B7" s="737" t="s">
        <v>22</v>
      </c>
      <c r="C7" s="737"/>
      <c r="D7" s="741" t="s">
        <v>227</v>
      </c>
      <c r="E7" s="741"/>
      <c r="F7" s="741"/>
      <c r="G7" s="741"/>
      <c r="H7" s="741"/>
      <c r="I7" s="741"/>
      <c r="J7" s="741"/>
      <c r="K7" s="741"/>
      <c r="L7" s="741"/>
      <c r="M7" s="741"/>
      <c r="N7" s="741"/>
      <c r="O7" s="741"/>
      <c r="P7" s="741"/>
      <c r="Q7" s="741"/>
      <c r="R7" s="741"/>
      <c r="S7" s="741"/>
      <c r="T7" s="741"/>
      <c r="U7" s="741"/>
      <c r="V7" s="741"/>
      <c r="W7" s="741"/>
      <c r="X7" s="741"/>
      <c r="Y7" s="741"/>
      <c r="Z7" s="741"/>
      <c r="AA7" s="741"/>
      <c r="AB7" s="741"/>
      <c r="AC7" s="742"/>
      <c r="AE7" s="61"/>
      <c r="AF7" s="67"/>
      <c r="AG7" s="67"/>
      <c r="AH7" s="67"/>
      <c r="AI7" s="67"/>
      <c r="AJ7" s="67"/>
      <c r="AO7" s="59" t="s">
        <v>110</v>
      </c>
    </row>
    <row r="8" spans="1:46" s="59" customFormat="1" ht="32.1" customHeight="1" x14ac:dyDescent="0.15">
      <c r="A8" s="64"/>
      <c r="B8" s="738" t="s">
        <v>168</v>
      </c>
      <c r="C8" s="738"/>
      <c r="D8" s="823" t="s">
        <v>296</v>
      </c>
      <c r="E8" s="823"/>
      <c r="F8" s="823"/>
      <c r="G8" s="823"/>
      <c r="H8" s="823"/>
      <c r="I8" s="823"/>
      <c r="J8" s="823"/>
      <c r="K8" s="823"/>
      <c r="L8" s="823"/>
      <c r="M8" s="823"/>
      <c r="N8" s="823"/>
      <c r="O8" s="823"/>
      <c r="P8" s="823"/>
      <c r="Q8" s="823"/>
      <c r="R8" s="823"/>
      <c r="S8" s="823"/>
      <c r="T8" s="823"/>
      <c r="U8" s="823"/>
      <c r="V8" s="823"/>
      <c r="W8" s="823"/>
      <c r="X8" s="823"/>
      <c r="Y8" s="823"/>
      <c r="Z8" s="823"/>
      <c r="AA8" s="823"/>
      <c r="AB8" s="823"/>
      <c r="AC8" s="824"/>
      <c r="AE8" s="61"/>
      <c r="AI8" s="67"/>
      <c r="AJ8" s="67"/>
      <c r="AK8" s="67"/>
      <c r="AL8" s="67"/>
      <c r="AM8" s="67"/>
      <c r="AN8" s="67"/>
    </row>
    <row r="9" spans="1:46" s="59" customFormat="1" ht="7.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6" s="59" customFormat="1" ht="7.5" customHeight="1" thickBot="1" x14ac:dyDescent="0.2">
      <c r="AE10" s="61"/>
    </row>
    <row r="11" spans="1:46" s="59" customFormat="1" ht="18.75" customHeight="1" x14ac:dyDescent="0.15">
      <c r="B11" s="106"/>
      <c r="C11" s="106"/>
      <c r="D11" s="172"/>
      <c r="E11" s="173"/>
      <c r="F11" s="174"/>
      <c r="G11" s="174"/>
      <c r="H11" s="563" t="str">
        <f>IF(ISBLANK(シート1!D7),"",シート1!D7)</f>
        <v/>
      </c>
      <c r="I11" s="564"/>
      <c r="J11" s="533" t="s">
        <v>228</v>
      </c>
      <c r="M11" s="745" t="s">
        <v>1</v>
      </c>
      <c r="N11" s="745"/>
      <c r="O11" s="746"/>
      <c r="P11" s="747" t="str">
        <f>IF(ISBLANK(シート1!H7),"",シート1!H7)</f>
        <v/>
      </c>
      <c r="Q11" s="748"/>
      <c r="R11" s="749"/>
      <c r="S11" s="175"/>
      <c r="T11" s="745" t="s">
        <v>0</v>
      </c>
      <c r="U11" s="745"/>
      <c r="V11" s="746"/>
      <c r="W11" s="758" t="str">
        <f>IF(ISBLANK(シート1!L7),"",シート1!L7)</f>
        <v/>
      </c>
      <c r="X11" s="759"/>
      <c r="Y11" s="759"/>
      <c r="Z11" s="759"/>
      <c r="AA11" s="759"/>
      <c r="AB11" s="759"/>
      <c r="AC11" s="760"/>
      <c r="AE11" s="61"/>
    </row>
    <row r="12" spans="1:46" s="59" customFormat="1" ht="18.75" customHeight="1" x14ac:dyDescent="0.15">
      <c r="B12" s="106"/>
      <c r="C12" s="106"/>
      <c r="D12" s="172"/>
      <c r="E12" s="173"/>
      <c r="F12" s="174"/>
      <c r="G12" s="174"/>
      <c r="H12" s="565"/>
      <c r="I12" s="566"/>
      <c r="J12" s="533"/>
      <c r="K12" s="73"/>
      <c r="L12" s="73"/>
      <c r="M12" s="745"/>
      <c r="N12" s="745"/>
      <c r="O12" s="746"/>
      <c r="P12" s="750"/>
      <c r="Q12" s="751"/>
      <c r="R12" s="752"/>
      <c r="S12" s="74"/>
      <c r="T12" s="745"/>
      <c r="U12" s="745"/>
      <c r="V12" s="746"/>
      <c r="W12" s="761"/>
      <c r="X12" s="762"/>
      <c r="Y12" s="762"/>
      <c r="Z12" s="762"/>
      <c r="AA12" s="762"/>
      <c r="AB12" s="762"/>
      <c r="AC12" s="763"/>
      <c r="AD12" s="72"/>
      <c r="AE12" s="72"/>
      <c r="AF12" s="72"/>
      <c r="AG12" s="72"/>
      <c r="AI12" s="61"/>
    </row>
    <row r="13" spans="1:46" s="73" customFormat="1" ht="3.75" customHeight="1" thickBot="1" x14ac:dyDescent="0.2">
      <c r="B13" s="74"/>
      <c r="C13" s="74"/>
      <c r="D13" s="172"/>
      <c r="E13" s="74"/>
      <c r="F13" s="174"/>
      <c r="G13" s="174"/>
      <c r="H13" s="567"/>
      <c r="I13" s="568"/>
      <c r="J13" s="533"/>
      <c r="K13" s="176"/>
      <c r="L13" s="176"/>
      <c r="M13" s="745"/>
      <c r="N13" s="745"/>
      <c r="O13" s="746"/>
      <c r="P13" s="753"/>
      <c r="Q13" s="754"/>
      <c r="R13" s="755"/>
      <c r="S13" s="176"/>
      <c r="T13" s="745"/>
      <c r="U13" s="745"/>
      <c r="V13" s="746"/>
      <c r="W13" s="764"/>
      <c r="X13" s="765"/>
      <c r="Y13" s="765"/>
      <c r="Z13" s="765"/>
      <c r="AA13" s="765"/>
      <c r="AB13" s="765"/>
      <c r="AC13" s="766"/>
      <c r="AF13" s="59"/>
      <c r="AG13" s="59"/>
    </row>
    <row r="14" spans="1:46" s="59" customFormat="1" x14ac:dyDescent="0.15">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row>
    <row r="15" spans="1:46" s="59" customFormat="1" ht="22.5" customHeight="1" x14ac:dyDescent="0.15">
      <c r="A15" s="61"/>
      <c r="B15" s="768" t="s">
        <v>25</v>
      </c>
      <c r="C15" s="769"/>
      <c r="D15" s="769"/>
      <c r="E15" s="769"/>
      <c r="F15" s="769"/>
      <c r="G15" s="769"/>
      <c r="H15" s="769"/>
      <c r="I15" s="769"/>
      <c r="J15" s="769"/>
      <c r="K15" s="769"/>
      <c r="L15" s="769"/>
      <c r="M15" s="769"/>
      <c r="N15" s="769"/>
      <c r="O15" s="770"/>
      <c r="P15" s="727" t="s">
        <v>132</v>
      </c>
      <c r="Q15" s="728"/>
      <c r="R15" s="729"/>
      <c r="S15" s="727" t="s">
        <v>131</v>
      </c>
      <c r="T15" s="728"/>
      <c r="U15" s="729"/>
      <c r="V15" s="727" t="s">
        <v>141</v>
      </c>
      <c r="W15" s="728"/>
      <c r="X15" s="729"/>
      <c r="Y15" s="767" t="s">
        <v>27</v>
      </c>
      <c r="Z15" s="767"/>
      <c r="AA15" s="767"/>
      <c r="AB15" s="767"/>
      <c r="AC15" s="767"/>
      <c r="AD15" s="61"/>
      <c r="AF15" s="75" t="s">
        <v>10</v>
      </c>
      <c r="AG15" s="75" t="s">
        <v>23</v>
      </c>
      <c r="AH15" s="733"/>
      <c r="AI15" s="714" t="s">
        <v>36</v>
      </c>
      <c r="AJ15" s="715"/>
      <c r="AK15" s="714" t="s">
        <v>26</v>
      </c>
      <c r="AL15" s="715"/>
      <c r="AM15" s="714" t="s">
        <v>35</v>
      </c>
      <c r="AN15" s="715"/>
    </row>
    <row r="16" spans="1:46" s="59" customFormat="1" ht="22.5" customHeight="1" thickBot="1" x14ac:dyDescent="0.2">
      <c r="A16" s="61"/>
      <c r="B16" s="771"/>
      <c r="C16" s="772"/>
      <c r="D16" s="772"/>
      <c r="E16" s="772"/>
      <c r="F16" s="772"/>
      <c r="G16" s="772"/>
      <c r="H16" s="772"/>
      <c r="I16" s="772"/>
      <c r="J16" s="772"/>
      <c r="K16" s="772"/>
      <c r="L16" s="772"/>
      <c r="M16" s="772"/>
      <c r="N16" s="772"/>
      <c r="O16" s="773"/>
      <c r="P16" s="730"/>
      <c r="Q16" s="731"/>
      <c r="R16" s="732"/>
      <c r="S16" s="730"/>
      <c r="T16" s="731"/>
      <c r="U16" s="732"/>
      <c r="V16" s="730"/>
      <c r="W16" s="731"/>
      <c r="X16" s="732"/>
      <c r="Y16" s="767"/>
      <c r="Z16" s="767"/>
      <c r="AA16" s="767"/>
      <c r="AB16" s="767"/>
      <c r="AC16" s="767"/>
      <c r="AD16" s="61"/>
      <c r="AF16" s="76"/>
      <c r="AG16" s="77" t="s">
        <v>24</v>
      </c>
      <c r="AH16" s="734"/>
      <c r="AI16" s="78" t="s">
        <v>37</v>
      </c>
      <c r="AJ16" s="79" t="s">
        <v>38</v>
      </c>
      <c r="AK16" s="78" t="s">
        <v>37</v>
      </c>
      <c r="AL16" s="80" t="s">
        <v>38</v>
      </c>
      <c r="AM16" s="81" t="s">
        <v>121</v>
      </c>
      <c r="AN16" s="80" t="s">
        <v>38</v>
      </c>
    </row>
    <row r="17" spans="1:42" s="59" customFormat="1" ht="30" customHeight="1" thickBot="1" x14ac:dyDescent="0.2">
      <c r="A17" s="61"/>
      <c r="B17" s="739" t="s">
        <v>112</v>
      </c>
      <c r="C17" s="740"/>
      <c r="D17" s="740"/>
      <c r="E17" s="740"/>
      <c r="F17" s="740"/>
      <c r="G17" s="740"/>
      <c r="H17" s="740"/>
      <c r="I17" s="740"/>
      <c r="J17" s="740"/>
      <c r="K17" s="740"/>
      <c r="L17" s="740"/>
      <c r="M17" s="740"/>
      <c r="N17" s="740"/>
      <c r="O17" s="740"/>
      <c r="P17" s="613"/>
      <c r="Q17" s="614"/>
      <c r="R17" s="615"/>
      <c r="S17" s="716"/>
      <c r="T17" s="614"/>
      <c r="U17" s="615"/>
      <c r="V17" s="716"/>
      <c r="W17" s="614"/>
      <c r="X17" s="717"/>
      <c r="Y17" s="718"/>
      <c r="Z17" s="719"/>
      <c r="AA17" s="719"/>
      <c r="AB17" s="719"/>
      <c r="AC17" s="719"/>
      <c r="AD17" s="61"/>
      <c r="AF17" s="75" t="s">
        <v>10</v>
      </c>
      <c r="AG17" s="75" t="s">
        <v>23</v>
      </c>
      <c r="AH17" s="82"/>
      <c r="AI17" s="714" t="s">
        <v>36</v>
      </c>
      <c r="AJ17" s="715"/>
      <c r="AK17" s="714" t="s">
        <v>26</v>
      </c>
      <c r="AL17" s="715"/>
      <c r="AM17" s="714" t="s">
        <v>35</v>
      </c>
      <c r="AN17" s="715"/>
    </row>
    <row r="18" spans="1:42" s="59" customFormat="1" ht="41.25" customHeight="1" x14ac:dyDescent="0.15">
      <c r="A18" s="61"/>
      <c r="B18" s="83" t="s">
        <v>28</v>
      </c>
      <c r="C18" s="756" t="s">
        <v>198</v>
      </c>
      <c r="D18" s="757"/>
      <c r="E18" s="757"/>
      <c r="F18" s="757"/>
      <c r="G18" s="757"/>
      <c r="H18" s="757"/>
      <c r="I18" s="757"/>
      <c r="J18" s="757"/>
      <c r="K18" s="757"/>
      <c r="L18" s="757"/>
      <c r="M18" s="757"/>
      <c r="N18" s="757"/>
      <c r="O18" s="895"/>
      <c r="P18" s="896"/>
      <c r="Q18" s="897"/>
      <c r="R18" s="897"/>
      <c r="S18" s="893"/>
      <c r="T18" s="893"/>
      <c r="U18" s="893"/>
      <c r="V18" s="893"/>
      <c r="W18" s="893"/>
      <c r="X18" s="894"/>
      <c r="Y18" s="609"/>
      <c r="Z18" s="609"/>
      <c r="AA18" s="609"/>
      <c r="AB18" s="609"/>
      <c r="AC18" s="610"/>
      <c r="AD18" s="61"/>
      <c r="AF18" s="84" t="s">
        <v>122</v>
      </c>
      <c r="AG18" s="85">
        <v>0.33333333333333331</v>
      </c>
      <c r="AH18" s="86"/>
      <c r="AI18" s="87"/>
      <c r="AJ18" s="88"/>
      <c r="AK18" s="89"/>
      <c r="AL18" s="90"/>
      <c r="AM18" s="89"/>
      <c r="AN18" s="90"/>
      <c r="AP18" s="145"/>
    </row>
    <row r="19" spans="1:42" s="59" customFormat="1" ht="41.25" customHeight="1" x14ac:dyDescent="0.15">
      <c r="A19" s="61"/>
      <c r="B19" s="83" t="s">
        <v>29</v>
      </c>
      <c r="C19" s="756" t="s">
        <v>199</v>
      </c>
      <c r="D19" s="757"/>
      <c r="E19" s="757"/>
      <c r="F19" s="757"/>
      <c r="G19" s="757"/>
      <c r="H19" s="757"/>
      <c r="I19" s="757"/>
      <c r="J19" s="757"/>
      <c r="K19" s="757"/>
      <c r="L19" s="757"/>
      <c r="M19" s="757"/>
      <c r="N19" s="757"/>
      <c r="O19" s="895"/>
      <c r="P19" s="889"/>
      <c r="Q19" s="890"/>
      <c r="R19" s="890"/>
      <c r="S19" s="831"/>
      <c r="T19" s="831"/>
      <c r="U19" s="831"/>
      <c r="V19" s="831"/>
      <c r="W19" s="831"/>
      <c r="X19" s="860"/>
      <c r="Y19" s="623"/>
      <c r="Z19" s="623"/>
      <c r="AA19" s="623"/>
      <c r="AB19" s="623"/>
      <c r="AC19" s="624"/>
      <c r="AD19" s="61"/>
      <c r="AF19" s="91" t="s">
        <v>123</v>
      </c>
      <c r="AG19" s="85">
        <v>0.33680555555555558</v>
      </c>
      <c r="AH19" s="86">
        <v>4</v>
      </c>
      <c r="AI19" s="87" t="s">
        <v>124</v>
      </c>
      <c r="AJ19" s="88" t="s">
        <v>40</v>
      </c>
      <c r="AK19" s="87" t="s">
        <v>47</v>
      </c>
      <c r="AL19" s="92" t="s">
        <v>48</v>
      </c>
      <c r="AM19" s="87" t="s">
        <v>49</v>
      </c>
      <c r="AN19" s="92" t="s">
        <v>50</v>
      </c>
      <c r="AP19" s="145"/>
    </row>
    <row r="20" spans="1:42" s="59" customFormat="1" ht="56.1" customHeight="1" x14ac:dyDescent="0.15">
      <c r="A20" s="61"/>
      <c r="B20" s="83" t="s">
        <v>30</v>
      </c>
      <c r="C20" s="805" t="s">
        <v>212</v>
      </c>
      <c r="D20" s="806"/>
      <c r="E20" s="806"/>
      <c r="F20" s="806"/>
      <c r="G20" s="806"/>
      <c r="H20" s="806"/>
      <c r="I20" s="806"/>
      <c r="J20" s="806"/>
      <c r="K20" s="806"/>
      <c r="L20" s="806"/>
      <c r="M20" s="806"/>
      <c r="N20" s="806"/>
      <c r="O20" s="807"/>
      <c r="P20" s="889"/>
      <c r="Q20" s="890"/>
      <c r="R20" s="890"/>
      <c r="S20" s="831"/>
      <c r="T20" s="831"/>
      <c r="U20" s="831"/>
      <c r="V20" s="831"/>
      <c r="W20" s="831"/>
      <c r="X20" s="860"/>
      <c r="Y20" s="623"/>
      <c r="Z20" s="623"/>
      <c r="AA20" s="623"/>
      <c r="AB20" s="623"/>
      <c r="AC20" s="624"/>
      <c r="AD20" s="61"/>
      <c r="AF20" s="67"/>
      <c r="AG20" s="85">
        <v>0.34027777777777801</v>
      </c>
      <c r="AH20" s="93">
        <v>3</v>
      </c>
      <c r="AI20" s="94" t="s">
        <v>125</v>
      </c>
      <c r="AJ20" s="95" t="s">
        <v>126</v>
      </c>
      <c r="AK20" s="94" t="s">
        <v>51</v>
      </c>
      <c r="AL20" s="96" t="s">
        <v>52</v>
      </c>
      <c r="AM20" s="94" t="s">
        <v>53</v>
      </c>
      <c r="AN20" s="96" t="s">
        <v>54</v>
      </c>
      <c r="AP20" s="145"/>
    </row>
    <row r="21" spans="1:42" s="59" customFormat="1" ht="41.25" customHeight="1" x14ac:dyDescent="0.15">
      <c r="A21" s="61"/>
      <c r="B21" s="83" t="s">
        <v>31</v>
      </c>
      <c r="C21" s="710" t="s">
        <v>200</v>
      </c>
      <c r="D21" s="711"/>
      <c r="E21" s="711"/>
      <c r="F21" s="711"/>
      <c r="G21" s="711"/>
      <c r="H21" s="711"/>
      <c r="I21" s="711"/>
      <c r="J21" s="711"/>
      <c r="K21" s="711"/>
      <c r="L21" s="711"/>
      <c r="M21" s="711"/>
      <c r="N21" s="711"/>
      <c r="O21" s="712"/>
      <c r="P21" s="889"/>
      <c r="Q21" s="890"/>
      <c r="R21" s="890"/>
      <c r="S21" s="831"/>
      <c r="T21" s="831"/>
      <c r="U21" s="831"/>
      <c r="V21" s="831"/>
      <c r="W21" s="831"/>
      <c r="X21" s="860"/>
      <c r="Y21" s="623"/>
      <c r="Z21" s="623"/>
      <c r="AA21" s="623"/>
      <c r="AB21" s="623"/>
      <c r="AC21" s="624"/>
      <c r="AD21" s="61"/>
      <c r="AF21" s="67"/>
      <c r="AG21" s="85">
        <v>0.34375</v>
      </c>
      <c r="AH21" s="93">
        <v>2</v>
      </c>
      <c r="AI21" s="94" t="s">
        <v>127</v>
      </c>
      <c r="AJ21" s="95" t="s">
        <v>126</v>
      </c>
      <c r="AK21" s="94" t="s">
        <v>55</v>
      </c>
      <c r="AL21" s="96" t="s">
        <v>56</v>
      </c>
      <c r="AM21" s="94" t="s">
        <v>57</v>
      </c>
      <c r="AN21" s="96" t="s">
        <v>58</v>
      </c>
      <c r="AP21" s="145"/>
    </row>
    <row r="22" spans="1:42" s="59" customFormat="1" ht="56.1" customHeight="1" x14ac:dyDescent="0.15">
      <c r="A22" s="61"/>
      <c r="B22" s="83" t="s">
        <v>32</v>
      </c>
      <c r="C22" s="805" t="s">
        <v>217</v>
      </c>
      <c r="D22" s="806"/>
      <c r="E22" s="806"/>
      <c r="F22" s="806"/>
      <c r="G22" s="806"/>
      <c r="H22" s="806"/>
      <c r="I22" s="806"/>
      <c r="J22" s="806"/>
      <c r="K22" s="806"/>
      <c r="L22" s="806"/>
      <c r="M22" s="806"/>
      <c r="N22" s="806"/>
      <c r="O22" s="807"/>
      <c r="P22" s="889"/>
      <c r="Q22" s="890"/>
      <c r="R22" s="890"/>
      <c r="S22" s="831"/>
      <c r="T22" s="831"/>
      <c r="U22" s="831"/>
      <c r="V22" s="831"/>
      <c r="W22" s="831"/>
      <c r="X22" s="860"/>
      <c r="Y22" s="623"/>
      <c r="Z22" s="623"/>
      <c r="AA22" s="623"/>
      <c r="AB22" s="623"/>
      <c r="AC22" s="624"/>
      <c r="AD22" s="61"/>
      <c r="AF22" s="67"/>
      <c r="AG22" s="85">
        <v>0.34722222222222199</v>
      </c>
      <c r="AH22" s="97">
        <v>1</v>
      </c>
      <c r="AI22" s="98" t="s">
        <v>128</v>
      </c>
      <c r="AJ22" s="79" t="s">
        <v>126</v>
      </c>
      <c r="AK22" s="98" t="s">
        <v>59</v>
      </c>
      <c r="AL22" s="99" t="s">
        <v>60</v>
      </c>
      <c r="AM22" s="98" t="s">
        <v>61</v>
      </c>
      <c r="AN22" s="99" t="s">
        <v>62</v>
      </c>
      <c r="AP22" s="145"/>
    </row>
    <row r="23" spans="1:42" s="59" customFormat="1" ht="56.1" customHeight="1" x14ac:dyDescent="0.15">
      <c r="A23" s="61"/>
      <c r="B23" s="83" t="s">
        <v>33</v>
      </c>
      <c r="C23" s="805" t="s">
        <v>222</v>
      </c>
      <c r="D23" s="806"/>
      <c r="E23" s="806"/>
      <c r="F23" s="806"/>
      <c r="G23" s="806"/>
      <c r="H23" s="806"/>
      <c r="I23" s="806"/>
      <c r="J23" s="806"/>
      <c r="K23" s="806"/>
      <c r="L23" s="806"/>
      <c r="M23" s="806"/>
      <c r="N23" s="806"/>
      <c r="O23" s="807"/>
      <c r="P23" s="889"/>
      <c r="Q23" s="890"/>
      <c r="R23" s="890"/>
      <c r="S23" s="831"/>
      <c r="T23" s="831"/>
      <c r="U23" s="831"/>
      <c r="V23" s="831"/>
      <c r="W23" s="831"/>
      <c r="X23" s="860"/>
      <c r="Y23" s="623"/>
      <c r="Z23" s="623"/>
      <c r="AA23" s="623"/>
      <c r="AB23" s="623"/>
      <c r="AC23" s="624"/>
      <c r="AD23" s="61"/>
      <c r="AF23" s="67"/>
      <c r="AG23" s="85">
        <v>0.35069444444444497</v>
      </c>
      <c r="AH23" s="100"/>
      <c r="AI23" s="67"/>
      <c r="AJ23" s="67"/>
      <c r="AK23" s="100"/>
      <c r="AL23" s="67"/>
      <c r="AM23" s="100"/>
      <c r="AN23" s="100"/>
      <c r="AP23" s="145"/>
    </row>
    <row r="24" spans="1:42" s="59" customFormat="1" ht="41.25" customHeight="1" thickBot="1" x14ac:dyDescent="0.2">
      <c r="A24" s="61"/>
      <c r="B24" s="83" t="s">
        <v>34</v>
      </c>
      <c r="C24" s="710" t="s">
        <v>201</v>
      </c>
      <c r="D24" s="711"/>
      <c r="E24" s="711"/>
      <c r="F24" s="711"/>
      <c r="G24" s="711"/>
      <c r="H24" s="711"/>
      <c r="I24" s="711"/>
      <c r="J24" s="711"/>
      <c r="K24" s="711"/>
      <c r="L24" s="711"/>
      <c r="M24" s="711"/>
      <c r="N24" s="711"/>
      <c r="O24" s="712"/>
      <c r="P24" s="891"/>
      <c r="Q24" s="892"/>
      <c r="R24" s="892"/>
      <c r="S24" s="887"/>
      <c r="T24" s="887"/>
      <c r="U24" s="887"/>
      <c r="V24" s="887"/>
      <c r="W24" s="887"/>
      <c r="X24" s="888"/>
      <c r="Y24" s="875"/>
      <c r="Z24" s="875"/>
      <c r="AA24" s="875"/>
      <c r="AB24" s="875"/>
      <c r="AC24" s="876"/>
      <c r="AD24" s="61"/>
      <c r="AF24" s="67"/>
      <c r="AG24" s="85">
        <v>0.35416666666666702</v>
      </c>
      <c r="AH24" s="100"/>
      <c r="AI24" s="67"/>
      <c r="AJ24" s="67"/>
      <c r="AK24" s="100"/>
      <c r="AL24" s="67"/>
      <c r="AM24" s="100"/>
      <c r="AN24" s="100"/>
      <c r="AP24" s="145"/>
    </row>
    <row r="25" spans="1:42" s="59" customFormat="1" ht="41.25" customHeight="1" x14ac:dyDescent="0.15">
      <c r="A25" s="61"/>
      <c r="B25" s="156"/>
      <c r="C25" s="159"/>
      <c r="D25" s="160"/>
      <c r="E25" s="160"/>
      <c r="F25" s="160"/>
      <c r="G25" s="160"/>
      <c r="H25" s="160"/>
      <c r="I25" s="160"/>
      <c r="J25" s="160"/>
      <c r="K25" s="160"/>
      <c r="L25" s="160"/>
      <c r="M25" s="160"/>
      <c r="N25" s="160"/>
      <c r="O25" s="160"/>
      <c r="P25" s="802"/>
      <c r="Q25" s="802"/>
      <c r="R25" s="802"/>
      <c r="S25" s="812"/>
      <c r="T25" s="813"/>
      <c r="U25" s="813"/>
      <c r="V25" s="834"/>
      <c r="W25" s="829"/>
      <c r="X25" s="829"/>
      <c r="Y25" s="840"/>
      <c r="Z25" s="840"/>
      <c r="AA25" s="840"/>
      <c r="AB25" s="840"/>
      <c r="AC25" s="840"/>
      <c r="AD25" s="61"/>
      <c r="AF25" s="67"/>
      <c r="AG25" s="85"/>
      <c r="AH25" s="100"/>
      <c r="AI25" s="67"/>
      <c r="AJ25" s="67"/>
      <c r="AK25" s="100"/>
      <c r="AL25" s="67"/>
      <c r="AM25" s="100"/>
      <c r="AN25" s="100"/>
      <c r="AP25" s="145"/>
    </row>
    <row r="26" spans="1:42" s="59" customFormat="1" ht="41.25" customHeight="1" x14ac:dyDescent="0.15">
      <c r="A26" s="61"/>
      <c r="B26" s="156"/>
      <c r="C26" s="167"/>
      <c r="D26" s="168"/>
      <c r="E26" s="168"/>
      <c r="F26" s="168"/>
      <c r="G26" s="168"/>
      <c r="H26" s="168"/>
      <c r="I26" s="168"/>
      <c r="J26" s="168"/>
      <c r="K26" s="168"/>
      <c r="L26" s="168"/>
      <c r="M26" s="168"/>
      <c r="N26" s="168"/>
      <c r="O26" s="168"/>
      <c r="P26" s="802"/>
      <c r="Q26" s="802"/>
      <c r="R26" s="802"/>
      <c r="S26" s="812"/>
      <c r="T26" s="813"/>
      <c r="U26" s="813"/>
      <c r="V26" s="834"/>
      <c r="W26" s="829"/>
      <c r="X26" s="829"/>
      <c r="Y26" s="840"/>
      <c r="Z26" s="840"/>
      <c r="AA26" s="840"/>
      <c r="AB26" s="840"/>
      <c r="AC26" s="840"/>
      <c r="AD26" s="61"/>
      <c r="AF26" s="67"/>
      <c r="AG26" s="85"/>
      <c r="AH26" s="100"/>
      <c r="AI26" s="67"/>
      <c r="AJ26" s="67"/>
      <c r="AK26" s="100"/>
      <c r="AL26" s="67"/>
      <c r="AM26" s="100"/>
      <c r="AN26" s="100"/>
      <c r="AP26" s="145"/>
    </row>
    <row r="27" spans="1:42" s="145" customFormat="1" ht="41.25" customHeight="1" x14ac:dyDescent="0.15">
      <c r="A27" s="61"/>
      <c r="B27" s="161"/>
      <c r="C27" s="720"/>
      <c r="D27" s="721"/>
      <c r="E27" s="721"/>
      <c r="F27" s="721"/>
      <c r="G27" s="721"/>
      <c r="H27" s="721"/>
      <c r="I27" s="721"/>
      <c r="J27" s="721"/>
      <c r="K27" s="721"/>
      <c r="L27" s="721"/>
      <c r="M27" s="721"/>
      <c r="N27" s="721"/>
      <c r="O27" s="722"/>
      <c r="P27" s="735"/>
      <c r="Q27" s="713"/>
      <c r="R27" s="713"/>
      <c r="S27" s="713"/>
      <c r="T27" s="713"/>
      <c r="U27" s="723"/>
      <c r="V27" s="713"/>
      <c r="W27" s="713"/>
      <c r="X27" s="713"/>
      <c r="Y27" s="726"/>
      <c r="Z27" s="726"/>
      <c r="AA27" s="726"/>
      <c r="AB27" s="726"/>
      <c r="AC27" s="726"/>
      <c r="AD27" s="61"/>
      <c r="AE27" s="103"/>
      <c r="AF27" s="67"/>
      <c r="AG27" s="85">
        <v>0.38194444444444497</v>
      </c>
      <c r="AH27" s="67"/>
      <c r="AI27" s="67"/>
      <c r="AJ27" s="67"/>
      <c r="AK27" s="67"/>
      <c r="AL27" s="67"/>
      <c r="AM27" s="67"/>
      <c r="AN27" s="67"/>
    </row>
    <row r="28" spans="1:42" s="145" customFormat="1" ht="8.25" customHeight="1" x14ac:dyDescent="0.15">
      <c r="A28" s="61"/>
      <c r="B28" s="102"/>
      <c r="C28" s="61"/>
      <c r="D28" s="61"/>
      <c r="E28" s="61"/>
      <c r="F28" s="61"/>
      <c r="G28" s="61"/>
      <c r="H28" s="61"/>
      <c r="I28" s="61"/>
      <c r="J28" s="61"/>
      <c r="K28" s="61"/>
      <c r="L28" s="61"/>
      <c r="M28" s="59"/>
      <c r="N28" s="59"/>
      <c r="O28" s="59"/>
      <c r="P28" s="61"/>
      <c r="Q28" s="61"/>
      <c r="R28" s="61"/>
      <c r="S28" s="61"/>
      <c r="T28" s="61"/>
      <c r="U28" s="61"/>
      <c r="V28" s="61"/>
      <c r="W28" s="61"/>
      <c r="X28" s="61"/>
      <c r="Y28" s="61"/>
      <c r="Z28" s="61"/>
      <c r="AA28" s="61"/>
      <c r="AB28" s="61"/>
      <c r="AC28" s="61"/>
      <c r="AD28" s="61"/>
      <c r="AE28" s="103"/>
      <c r="AF28" s="67"/>
      <c r="AG28" s="85">
        <v>0.38541666666666702</v>
      </c>
      <c r="AH28" s="67"/>
      <c r="AI28" s="67"/>
      <c r="AJ28" s="67"/>
      <c r="AK28" s="67"/>
      <c r="AL28" s="67"/>
      <c r="AM28" s="67"/>
      <c r="AN28" s="67"/>
    </row>
    <row r="29" spans="1:42" s="145" customFormat="1" ht="15.75" customHeight="1" x14ac:dyDescent="0.15">
      <c r="A29" s="61"/>
      <c r="B29" s="778" t="s">
        <v>220</v>
      </c>
      <c r="C29" s="779"/>
      <c r="D29" s="779"/>
      <c r="E29" s="779"/>
      <c r="F29" s="779"/>
      <c r="G29" s="779"/>
      <c r="H29" s="779"/>
      <c r="I29" s="779"/>
      <c r="J29" s="779"/>
      <c r="K29" s="779"/>
      <c r="L29" s="779"/>
      <c r="M29" s="779"/>
      <c r="N29" s="779"/>
      <c r="O29" s="779"/>
      <c r="P29" s="779"/>
      <c r="Q29" s="779"/>
      <c r="R29" s="779"/>
      <c r="S29" s="779"/>
      <c r="T29" s="779"/>
      <c r="U29" s="779"/>
      <c r="V29" s="779"/>
      <c r="W29" s="779"/>
      <c r="X29" s="779"/>
      <c r="Y29" s="779"/>
      <c r="Z29" s="779"/>
      <c r="AA29" s="779"/>
      <c r="AB29" s="779"/>
      <c r="AC29" s="780"/>
      <c r="AD29" s="61"/>
      <c r="AE29" s="103"/>
      <c r="AF29" s="67"/>
      <c r="AG29" s="85">
        <v>0.38888888888889001</v>
      </c>
      <c r="AH29" s="67"/>
      <c r="AI29" s="67"/>
      <c r="AJ29" s="67"/>
      <c r="AK29" s="67"/>
      <c r="AL29" s="67"/>
      <c r="AM29" s="67"/>
      <c r="AN29" s="67"/>
    </row>
    <row r="30" spans="1:42" s="145" customFormat="1" ht="15.75" customHeight="1" x14ac:dyDescent="0.15">
      <c r="A30" s="61"/>
      <c r="B30" s="781" t="s">
        <v>221</v>
      </c>
      <c r="C30" s="782"/>
      <c r="D30" s="782"/>
      <c r="E30" s="782"/>
      <c r="F30" s="782"/>
      <c r="G30" s="782"/>
      <c r="H30" s="782"/>
      <c r="I30" s="782"/>
      <c r="J30" s="782"/>
      <c r="K30" s="782"/>
      <c r="L30" s="782"/>
      <c r="M30" s="782"/>
      <c r="N30" s="782"/>
      <c r="O30" s="782"/>
      <c r="P30" s="782"/>
      <c r="Q30" s="782"/>
      <c r="R30" s="782"/>
      <c r="S30" s="782"/>
      <c r="T30" s="782"/>
      <c r="U30" s="782"/>
      <c r="V30" s="782"/>
      <c r="W30" s="782"/>
      <c r="X30" s="782"/>
      <c r="Y30" s="782"/>
      <c r="Z30" s="782"/>
      <c r="AA30" s="782"/>
      <c r="AB30" s="782"/>
      <c r="AC30" s="783"/>
      <c r="AD30" s="61"/>
      <c r="AE30" s="103"/>
      <c r="AF30" s="67"/>
      <c r="AG30" s="85">
        <v>0.39236111111111199</v>
      </c>
      <c r="AH30" s="67"/>
      <c r="AI30" s="67"/>
      <c r="AJ30" s="67"/>
      <c r="AK30" s="67"/>
      <c r="AL30" s="67"/>
      <c r="AM30" s="67"/>
      <c r="AN30" s="67"/>
    </row>
    <row r="31" spans="1:42" s="145" customFormat="1" ht="15.75" customHeight="1" x14ac:dyDescent="0.15">
      <c r="A31" s="61"/>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61"/>
      <c r="AE31" s="103"/>
      <c r="AF31" s="67"/>
      <c r="AG31" s="85"/>
      <c r="AH31" s="67"/>
      <c r="AI31" s="67"/>
      <c r="AJ31" s="67"/>
      <c r="AK31" s="67"/>
      <c r="AL31" s="67"/>
      <c r="AM31" s="67"/>
      <c r="AN31" s="67"/>
    </row>
    <row r="32" spans="1:42" s="145" customFormat="1" ht="15.75" customHeight="1" x14ac:dyDescent="0.15">
      <c r="A32" s="309" t="s">
        <v>265</v>
      </c>
      <c r="B32" s="314"/>
      <c r="C32" s="314"/>
      <c r="D32" s="311" t="e">
        <f>VLOOKUP(AT2,TOP!#REF!,14,FALSE)</f>
        <v>#REF!</v>
      </c>
      <c r="E32" s="314"/>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61"/>
      <c r="AE32" s="103"/>
      <c r="AF32" s="67"/>
      <c r="AG32" s="85"/>
      <c r="AH32" s="67"/>
      <c r="AI32" s="67"/>
      <c r="AJ32" s="67"/>
      <c r="AK32" s="67"/>
      <c r="AL32" s="67"/>
      <c r="AM32" s="67"/>
      <c r="AN32" s="67"/>
    </row>
    <row r="33" spans="1:55" s="59" customFormat="1" ht="22.5" customHeight="1" x14ac:dyDescent="0.15">
      <c r="A33" s="1"/>
      <c r="B33" s="2" t="s">
        <v>93</v>
      </c>
      <c r="C33" s="3"/>
      <c r="D33" s="3"/>
      <c r="E33" s="3"/>
      <c r="F33" s="3"/>
      <c r="G33" s="3"/>
      <c r="H33" s="3"/>
      <c r="I33" s="1"/>
      <c r="J33" s="1"/>
      <c r="K33" s="1"/>
      <c r="L33" s="1"/>
      <c r="M33" s="1"/>
      <c r="N33" s="1"/>
      <c r="O33" s="1"/>
      <c r="P33" s="1"/>
      <c r="Q33" s="1"/>
      <c r="R33" s="1"/>
      <c r="S33" s="1"/>
      <c r="T33" s="1"/>
      <c r="U33" s="1"/>
      <c r="V33" s="1"/>
      <c r="W33" s="1"/>
      <c r="X33" s="1"/>
      <c r="Y33" s="1"/>
      <c r="Z33" s="1"/>
      <c r="AA33" s="1"/>
      <c r="AB33" s="1"/>
      <c r="AC33" s="4"/>
      <c r="AD33" s="61"/>
      <c r="AF33" s="67"/>
      <c r="AG33" s="85">
        <v>0.37847222222222299</v>
      </c>
      <c r="AH33" s="67"/>
      <c r="AI33" s="67"/>
      <c r="AJ33" s="67"/>
      <c r="AK33" s="67"/>
      <c r="AL33" s="67"/>
      <c r="AM33" s="67"/>
      <c r="AN33" s="67"/>
    </row>
    <row r="34" spans="1:55" s="67" customFormat="1" ht="9" customHeight="1" x14ac:dyDescent="0.15">
      <c r="A34" s="59"/>
      <c r="B34" s="60"/>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61"/>
      <c r="AE34" s="59"/>
      <c r="AG34" s="85">
        <v>0.38194444444444497</v>
      </c>
      <c r="AO34" s="59"/>
      <c r="AP34" s="59"/>
      <c r="AQ34" s="59"/>
      <c r="AR34" s="59"/>
      <c r="AS34" s="59"/>
      <c r="AT34" s="59"/>
      <c r="AU34" s="59"/>
      <c r="AV34" s="59"/>
      <c r="AW34" s="59"/>
      <c r="AX34" s="59"/>
      <c r="AY34" s="59"/>
      <c r="AZ34" s="59"/>
      <c r="BA34" s="59"/>
      <c r="BB34" s="59"/>
      <c r="BC34" s="59"/>
    </row>
    <row r="35" spans="1:55" s="67" customFormat="1" ht="45" customHeight="1" x14ac:dyDescent="0.15">
      <c r="A35" s="59"/>
      <c r="B35" s="736" t="s">
        <v>149</v>
      </c>
      <c r="C35" s="736"/>
      <c r="D35" s="736"/>
      <c r="E35" s="736"/>
      <c r="F35" s="736"/>
      <c r="G35" s="736"/>
      <c r="H35" s="736"/>
      <c r="I35" s="736"/>
      <c r="J35" s="736"/>
      <c r="K35" s="736"/>
      <c r="L35" s="736"/>
      <c r="M35" s="736"/>
      <c r="N35" s="736"/>
      <c r="O35" s="736"/>
      <c r="P35" s="736"/>
      <c r="Q35" s="736"/>
      <c r="R35" s="736"/>
      <c r="S35" s="736"/>
      <c r="T35" s="736"/>
      <c r="U35" s="736"/>
      <c r="V35" s="736"/>
      <c r="W35" s="736"/>
      <c r="X35" s="736"/>
      <c r="Y35" s="736"/>
      <c r="Z35" s="736"/>
      <c r="AA35" s="736"/>
      <c r="AB35" s="736"/>
      <c r="AC35" s="736"/>
      <c r="AD35" s="61"/>
      <c r="AE35" s="59"/>
      <c r="AG35" s="85">
        <v>0.38541666666666702</v>
      </c>
      <c r="AO35" s="59"/>
      <c r="AP35" s="59"/>
      <c r="AQ35" s="59"/>
      <c r="AR35" s="59"/>
      <c r="AS35" s="59"/>
      <c r="AT35" s="59"/>
      <c r="AU35" s="59"/>
      <c r="AV35" s="59"/>
      <c r="AW35" s="59"/>
      <c r="AX35" s="59"/>
      <c r="AY35" s="59"/>
      <c r="AZ35" s="59"/>
      <c r="BA35" s="59"/>
      <c r="BB35" s="59"/>
      <c r="BC35" s="59"/>
    </row>
    <row r="36" spans="1:55" s="67" customFormat="1" ht="15.75" customHeight="1" x14ac:dyDescent="0.15">
      <c r="A36" s="59"/>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61"/>
      <c r="AE36" s="59"/>
      <c r="AG36" s="85">
        <v>0.38888888888889001</v>
      </c>
      <c r="AO36" s="59"/>
      <c r="AP36" s="59"/>
      <c r="AQ36" s="59"/>
      <c r="AR36" s="59"/>
      <c r="AS36" s="59"/>
      <c r="AT36" s="59"/>
      <c r="AU36" s="59"/>
      <c r="AV36" s="59"/>
      <c r="AW36" s="59"/>
      <c r="AX36" s="59"/>
      <c r="AY36" s="59"/>
      <c r="AZ36" s="59"/>
      <c r="BA36" s="59"/>
      <c r="BB36" s="59"/>
      <c r="BC36" s="59"/>
    </row>
    <row r="37" spans="1:55" s="67" customFormat="1" ht="5.25" customHeight="1" x14ac:dyDescent="0.15">
      <c r="A37" s="64"/>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6"/>
      <c r="AD37" s="61"/>
      <c r="AE37" s="103"/>
      <c r="AG37" s="85">
        <v>0.39236111111111199</v>
      </c>
      <c r="AO37" s="59"/>
      <c r="AP37" s="59"/>
      <c r="AQ37" s="59"/>
      <c r="AR37" s="59"/>
      <c r="AS37" s="59"/>
      <c r="AT37" s="59"/>
      <c r="AU37" s="59"/>
      <c r="AV37" s="59"/>
      <c r="AW37" s="59"/>
      <c r="AX37" s="59"/>
      <c r="AY37" s="59"/>
      <c r="AZ37" s="59"/>
      <c r="BA37" s="59"/>
      <c r="BB37" s="59"/>
      <c r="BC37" s="59"/>
    </row>
    <row r="38" spans="1:55" s="27" customFormat="1" ht="15.75" customHeight="1" x14ac:dyDescent="0.15">
      <c r="A38" s="64"/>
      <c r="B38" s="737" t="s">
        <v>22</v>
      </c>
      <c r="C38" s="737"/>
      <c r="D38" s="741" t="s">
        <v>227</v>
      </c>
      <c r="E38" s="741"/>
      <c r="F38" s="741"/>
      <c r="G38" s="741"/>
      <c r="H38" s="741"/>
      <c r="I38" s="741"/>
      <c r="J38" s="741"/>
      <c r="K38" s="741"/>
      <c r="L38" s="741"/>
      <c r="M38" s="741"/>
      <c r="N38" s="741"/>
      <c r="O38" s="741"/>
      <c r="P38" s="741"/>
      <c r="Q38" s="741"/>
      <c r="R38" s="741"/>
      <c r="S38" s="741"/>
      <c r="T38" s="741"/>
      <c r="U38" s="741"/>
      <c r="V38" s="741"/>
      <c r="W38" s="741"/>
      <c r="X38" s="741"/>
      <c r="Y38" s="741"/>
      <c r="Z38" s="741"/>
      <c r="AA38" s="741"/>
      <c r="AB38" s="741"/>
      <c r="AC38" s="742"/>
      <c r="AD38" s="5"/>
      <c r="AE38" s="8"/>
      <c r="AG38" s="23">
        <v>0.39583333333333398</v>
      </c>
      <c r="AO38" s="6"/>
      <c r="AP38" s="6"/>
      <c r="AQ38" s="59"/>
      <c r="AR38" s="59"/>
      <c r="AS38" s="59"/>
      <c r="AT38" s="59"/>
      <c r="AU38" s="59"/>
      <c r="AV38" s="59"/>
      <c r="AW38" s="59"/>
      <c r="AX38" s="59"/>
      <c r="AY38" s="59"/>
      <c r="AZ38" s="59"/>
      <c r="BA38" s="59"/>
      <c r="BB38" s="59"/>
      <c r="BC38" s="59"/>
    </row>
    <row r="39" spans="1:55" s="27" customFormat="1" ht="15.75" customHeight="1" x14ac:dyDescent="0.15">
      <c r="A39" s="64"/>
      <c r="B39" s="738" t="s">
        <v>168</v>
      </c>
      <c r="C39" s="738"/>
      <c r="D39" s="774" t="str">
        <f>D8</f>
        <v>②-5主任介護支援専門員としての実践の振り返りと指導及び支援の実践「家族への支援の視点が必要な事例」</v>
      </c>
      <c r="E39" s="774"/>
      <c r="F39" s="774"/>
      <c r="G39" s="774"/>
      <c r="H39" s="774"/>
      <c r="I39" s="774"/>
      <c r="J39" s="774"/>
      <c r="K39" s="774"/>
      <c r="L39" s="774"/>
      <c r="M39" s="774"/>
      <c r="N39" s="774"/>
      <c r="O39" s="774"/>
      <c r="P39" s="774"/>
      <c r="Q39" s="774"/>
      <c r="R39" s="774"/>
      <c r="S39" s="774"/>
      <c r="T39" s="774"/>
      <c r="U39" s="774"/>
      <c r="V39" s="774"/>
      <c r="W39" s="774"/>
      <c r="X39" s="774"/>
      <c r="Y39" s="774"/>
      <c r="Z39" s="774"/>
      <c r="AA39" s="774"/>
      <c r="AB39" s="774"/>
      <c r="AC39" s="775"/>
      <c r="AD39" s="5"/>
      <c r="AE39" s="8"/>
      <c r="AG39" s="23">
        <v>0.39930555555555602</v>
      </c>
      <c r="AO39" s="6"/>
      <c r="AP39" s="6"/>
      <c r="AQ39" s="59"/>
      <c r="AR39" s="59"/>
      <c r="AS39" s="59"/>
      <c r="AT39" s="59"/>
      <c r="AU39" s="59"/>
      <c r="AV39" s="59"/>
      <c r="AW39" s="59"/>
      <c r="AX39" s="59"/>
      <c r="AY39" s="59"/>
      <c r="AZ39" s="59"/>
      <c r="BA39" s="59"/>
      <c r="BB39" s="59"/>
      <c r="BC39" s="59"/>
    </row>
    <row r="40" spans="1:55" s="27" customFormat="1" ht="15.75" customHeight="1" x14ac:dyDescent="0.15">
      <c r="A40" s="64"/>
      <c r="B40" s="68"/>
      <c r="C40" s="69"/>
      <c r="D40" s="776"/>
      <c r="E40" s="776"/>
      <c r="F40" s="776"/>
      <c r="G40" s="776"/>
      <c r="H40" s="776"/>
      <c r="I40" s="776"/>
      <c r="J40" s="776"/>
      <c r="K40" s="776"/>
      <c r="L40" s="776"/>
      <c r="M40" s="776"/>
      <c r="N40" s="776"/>
      <c r="O40" s="776"/>
      <c r="P40" s="776"/>
      <c r="Q40" s="776"/>
      <c r="R40" s="776"/>
      <c r="S40" s="776"/>
      <c r="T40" s="776"/>
      <c r="U40" s="776"/>
      <c r="V40" s="776"/>
      <c r="W40" s="776"/>
      <c r="X40" s="776"/>
      <c r="Y40" s="776"/>
      <c r="Z40" s="776"/>
      <c r="AA40" s="776"/>
      <c r="AB40" s="776"/>
      <c r="AC40" s="777"/>
      <c r="AD40" s="5"/>
      <c r="AE40" s="8"/>
      <c r="AG40" s="23">
        <v>0.40277777777777901</v>
      </c>
      <c r="AO40" s="6"/>
      <c r="AP40" s="6"/>
      <c r="AQ40" s="59"/>
      <c r="AR40" s="59"/>
      <c r="AS40" s="59"/>
      <c r="AT40" s="59"/>
      <c r="AU40" s="59"/>
      <c r="AV40" s="59"/>
      <c r="AW40" s="59"/>
      <c r="AX40" s="59"/>
      <c r="AY40" s="59"/>
      <c r="AZ40" s="59"/>
      <c r="BA40" s="59"/>
      <c r="BB40" s="59"/>
      <c r="BC40" s="59"/>
    </row>
    <row r="41" spans="1:55" s="27" customFormat="1" ht="15.75" customHeight="1" thickBot="1" x14ac:dyDescent="0.2">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
      <c r="AE41" s="8"/>
      <c r="AG41" s="23">
        <v>0.406250000000001</v>
      </c>
      <c r="AO41" s="6"/>
      <c r="AP41" s="6"/>
      <c r="AQ41" s="59"/>
      <c r="AR41" s="59"/>
      <c r="AS41" s="59"/>
      <c r="AT41" s="59"/>
      <c r="AU41" s="59"/>
      <c r="AV41" s="59"/>
      <c r="AW41" s="59"/>
      <c r="AX41" s="59"/>
      <c r="AY41" s="59"/>
      <c r="AZ41" s="59"/>
      <c r="BA41" s="59"/>
      <c r="BB41" s="59"/>
      <c r="BC41" s="59"/>
    </row>
    <row r="42" spans="1:55" s="27" customFormat="1" ht="15.75" customHeight="1" x14ac:dyDescent="0.15">
      <c r="A42" s="59"/>
      <c r="B42" s="106"/>
      <c r="C42" s="106"/>
      <c r="D42" s="172"/>
      <c r="E42" s="173"/>
      <c r="F42" s="174"/>
      <c r="G42" s="174"/>
      <c r="H42" s="563" t="str">
        <f>H11</f>
        <v/>
      </c>
      <c r="I42" s="564"/>
      <c r="J42" s="533" t="s">
        <v>228</v>
      </c>
      <c r="K42" s="59"/>
      <c r="L42" s="59"/>
      <c r="M42" s="745" t="s">
        <v>1</v>
      </c>
      <c r="N42" s="745"/>
      <c r="O42" s="746"/>
      <c r="P42" s="747" t="str">
        <f>P11</f>
        <v/>
      </c>
      <c r="Q42" s="748"/>
      <c r="R42" s="749"/>
      <c r="S42" s="175"/>
      <c r="T42" s="745" t="s">
        <v>0</v>
      </c>
      <c r="U42" s="745"/>
      <c r="V42" s="746"/>
      <c r="W42" s="758" t="str">
        <f>W11</f>
        <v/>
      </c>
      <c r="X42" s="759"/>
      <c r="Y42" s="759"/>
      <c r="Z42" s="759"/>
      <c r="AA42" s="759"/>
      <c r="AB42" s="759"/>
      <c r="AC42" s="760"/>
      <c r="AD42" s="5"/>
      <c r="AE42" s="8"/>
      <c r="AG42" s="23">
        <v>0.40972222222222299</v>
      </c>
      <c r="AO42" s="6"/>
      <c r="AP42" s="6"/>
      <c r="AQ42" s="59"/>
      <c r="AR42" s="59"/>
      <c r="AS42" s="59"/>
      <c r="AT42" s="59"/>
      <c r="AU42" s="59"/>
      <c r="AV42" s="59"/>
      <c r="AW42" s="59"/>
      <c r="AX42" s="59"/>
      <c r="AY42" s="59"/>
      <c r="AZ42" s="59"/>
      <c r="BA42" s="59"/>
      <c r="BB42" s="59"/>
      <c r="BC42" s="59"/>
    </row>
    <row r="43" spans="1:55" s="27" customFormat="1" ht="15.75" customHeight="1" x14ac:dyDescent="0.15">
      <c r="A43" s="59"/>
      <c r="B43" s="106"/>
      <c r="C43" s="106"/>
      <c r="D43" s="172"/>
      <c r="E43" s="173"/>
      <c r="F43" s="174"/>
      <c r="G43" s="174"/>
      <c r="H43" s="565"/>
      <c r="I43" s="566"/>
      <c r="J43" s="533"/>
      <c r="K43" s="73"/>
      <c r="L43" s="73"/>
      <c r="M43" s="745"/>
      <c r="N43" s="745"/>
      <c r="O43" s="746"/>
      <c r="P43" s="750"/>
      <c r="Q43" s="751"/>
      <c r="R43" s="752"/>
      <c r="S43" s="74"/>
      <c r="T43" s="745"/>
      <c r="U43" s="745"/>
      <c r="V43" s="746"/>
      <c r="W43" s="761"/>
      <c r="X43" s="762"/>
      <c r="Y43" s="762"/>
      <c r="Z43" s="762"/>
      <c r="AA43" s="762"/>
      <c r="AB43" s="762"/>
      <c r="AC43" s="763"/>
      <c r="AD43" s="5"/>
      <c r="AE43" s="8"/>
      <c r="AG43" s="23">
        <v>0.41319444444444497</v>
      </c>
      <c r="AO43" s="6"/>
      <c r="AP43" s="6"/>
      <c r="AQ43" s="59"/>
      <c r="AR43" s="59"/>
      <c r="AS43" s="59"/>
      <c r="AT43" s="59"/>
      <c r="AU43" s="59"/>
      <c r="AV43" s="59"/>
      <c r="AW43" s="59"/>
      <c r="AX43" s="59"/>
      <c r="AY43" s="59"/>
      <c r="AZ43" s="59"/>
      <c r="BA43" s="59"/>
      <c r="BB43" s="59"/>
      <c r="BC43" s="59"/>
    </row>
    <row r="44" spans="1:55" s="27" customFormat="1" ht="15.75" customHeight="1" thickBot="1" x14ac:dyDescent="0.2">
      <c r="A44" s="73"/>
      <c r="B44" s="74"/>
      <c r="C44" s="74"/>
      <c r="D44" s="172"/>
      <c r="E44" s="74"/>
      <c r="F44" s="174"/>
      <c r="G44" s="174"/>
      <c r="H44" s="567"/>
      <c r="I44" s="568"/>
      <c r="J44" s="533"/>
      <c r="K44" s="176"/>
      <c r="L44" s="176"/>
      <c r="M44" s="745"/>
      <c r="N44" s="745"/>
      <c r="O44" s="746"/>
      <c r="P44" s="753"/>
      <c r="Q44" s="754"/>
      <c r="R44" s="755"/>
      <c r="S44" s="176"/>
      <c r="T44" s="745"/>
      <c r="U44" s="745"/>
      <c r="V44" s="746"/>
      <c r="W44" s="764"/>
      <c r="X44" s="765"/>
      <c r="Y44" s="765"/>
      <c r="Z44" s="765"/>
      <c r="AA44" s="765"/>
      <c r="AB44" s="765"/>
      <c r="AC44" s="766"/>
      <c r="AD44" s="5"/>
      <c r="AE44" s="8"/>
      <c r="AG44" s="23">
        <v>0.41666666666666802</v>
      </c>
      <c r="AO44" s="6"/>
      <c r="AP44" s="6"/>
      <c r="AQ44" s="59"/>
      <c r="AR44" s="59"/>
      <c r="AS44" s="59"/>
      <c r="AT44" s="59"/>
      <c r="AU44" s="59"/>
      <c r="AV44" s="59"/>
      <c r="AW44" s="59"/>
      <c r="AX44" s="59"/>
      <c r="AY44" s="59"/>
      <c r="AZ44" s="59"/>
      <c r="BA44" s="59"/>
      <c r="BB44" s="59"/>
      <c r="BC44" s="59"/>
    </row>
    <row r="45" spans="1:55" s="27" customFormat="1" ht="15.75" customHeight="1" x14ac:dyDescent="0.15">
      <c r="A45" s="59"/>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5"/>
      <c r="AE45" s="8"/>
      <c r="AG45" s="23"/>
      <c r="AO45" s="6"/>
      <c r="AP45" s="6"/>
      <c r="AQ45" s="59"/>
      <c r="AR45" s="59"/>
      <c r="AS45" s="59"/>
      <c r="AT45" s="59"/>
      <c r="AU45" s="59"/>
      <c r="AV45" s="59"/>
      <c r="AW45" s="59"/>
      <c r="AX45" s="59"/>
      <c r="AY45" s="59"/>
      <c r="AZ45" s="59"/>
      <c r="BA45" s="59"/>
      <c r="BB45" s="59"/>
      <c r="BC45" s="59"/>
    </row>
    <row r="46" spans="1:55" s="27" customFormat="1" ht="15.75" customHeight="1" x14ac:dyDescent="0.15">
      <c r="A46" s="59"/>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71"/>
      <c r="AD46" s="5"/>
      <c r="AE46" s="8"/>
      <c r="AG46" s="23"/>
      <c r="AO46" s="6"/>
      <c r="AP46" s="6"/>
      <c r="AQ46" s="59"/>
      <c r="AR46" s="59"/>
      <c r="AS46" s="59"/>
      <c r="AT46" s="59"/>
      <c r="AU46" s="59"/>
      <c r="AV46" s="59"/>
      <c r="AW46" s="59"/>
      <c r="AX46" s="59"/>
      <c r="AY46" s="59"/>
      <c r="AZ46" s="59"/>
      <c r="BA46" s="59"/>
      <c r="BB46" s="59"/>
      <c r="BC46" s="59"/>
    </row>
    <row r="47" spans="1:55" s="27" customFormat="1" ht="15.75" customHeight="1" x14ac:dyDescent="0.15">
      <c r="A47" s="59"/>
      <c r="B47" s="768" t="s">
        <v>25</v>
      </c>
      <c r="C47" s="769"/>
      <c r="D47" s="769"/>
      <c r="E47" s="769"/>
      <c r="F47" s="769"/>
      <c r="G47" s="769"/>
      <c r="H47" s="769"/>
      <c r="I47" s="769"/>
      <c r="J47" s="769" t="s">
        <v>94</v>
      </c>
      <c r="K47" s="769"/>
      <c r="L47" s="769"/>
      <c r="M47" s="769"/>
      <c r="N47" s="769"/>
      <c r="O47" s="769"/>
      <c r="P47" s="769"/>
      <c r="Q47" s="769"/>
      <c r="R47" s="769"/>
      <c r="S47" s="769"/>
      <c r="T47" s="769"/>
      <c r="U47" s="769"/>
      <c r="V47" s="769"/>
      <c r="W47" s="769"/>
      <c r="X47" s="769"/>
      <c r="Y47" s="769"/>
      <c r="Z47" s="769"/>
      <c r="AA47" s="769"/>
      <c r="AB47" s="769"/>
      <c r="AC47" s="770"/>
      <c r="AD47" s="5"/>
      <c r="AE47" s="8"/>
      <c r="AG47" s="23">
        <v>0.43055555555555702</v>
      </c>
      <c r="AO47" s="6"/>
      <c r="AP47" s="6"/>
      <c r="AQ47" s="59"/>
      <c r="AR47" s="59"/>
      <c r="AS47" s="59"/>
      <c r="AT47" s="59"/>
      <c r="AU47" s="59"/>
      <c r="AV47" s="59"/>
      <c r="AW47" s="59"/>
      <c r="AX47" s="59"/>
      <c r="AY47" s="59"/>
      <c r="AZ47" s="59"/>
      <c r="BA47" s="59"/>
      <c r="BB47" s="59"/>
      <c r="BC47" s="59"/>
    </row>
    <row r="48" spans="1:55" s="27" customFormat="1" ht="15.75" customHeight="1" thickBot="1" x14ac:dyDescent="0.2">
      <c r="A48" s="59"/>
      <c r="B48" s="794"/>
      <c r="C48" s="795"/>
      <c r="D48" s="795"/>
      <c r="E48" s="795"/>
      <c r="F48" s="795"/>
      <c r="G48" s="795"/>
      <c r="H48" s="795"/>
      <c r="I48" s="795"/>
      <c r="J48" s="795"/>
      <c r="K48" s="795"/>
      <c r="L48" s="795"/>
      <c r="M48" s="795"/>
      <c r="N48" s="795"/>
      <c r="O48" s="795"/>
      <c r="P48" s="795"/>
      <c r="Q48" s="795"/>
      <c r="R48" s="795"/>
      <c r="S48" s="795"/>
      <c r="T48" s="795"/>
      <c r="U48" s="795"/>
      <c r="V48" s="795"/>
      <c r="W48" s="795"/>
      <c r="X48" s="795"/>
      <c r="Y48" s="795"/>
      <c r="Z48" s="795"/>
      <c r="AA48" s="795"/>
      <c r="AB48" s="795"/>
      <c r="AC48" s="796"/>
      <c r="AD48" s="5"/>
      <c r="AE48" s="8"/>
      <c r="AG48" s="23">
        <v>0.43402777777777901</v>
      </c>
      <c r="AO48" s="6"/>
      <c r="AP48" s="6"/>
      <c r="AQ48" s="59"/>
      <c r="AR48" s="59"/>
      <c r="AS48" s="59"/>
      <c r="AT48" s="59"/>
      <c r="AU48" s="59"/>
      <c r="AV48" s="59"/>
      <c r="AW48" s="59"/>
      <c r="AX48" s="59"/>
      <c r="AY48" s="59"/>
      <c r="AZ48" s="59"/>
      <c r="BA48" s="59"/>
      <c r="BB48" s="59"/>
      <c r="BC48" s="59"/>
    </row>
    <row r="49" spans="1:55" s="260" customFormat="1" ht="35.25" customHeight="1" thickBot="1" x14ac:dyDescent="0.2">
      <c r="A49" s="214"/>
      <c r="B49" s="667" t="s">
        <v>335</v>
      </c>
      <c r="C49" s="668"/>
      <c r="D49" s="668"/>
      <c r="E49" s="668"/>
      <c r="F49" s="668"/>
      <c r="G49" s="668"/>
      <c r="H49" s="668"/>
      <c r="I49" s="668"/>
      <c r="J49" s="669"/>
      <c r="K49" s="670"/>
      <c r="L49" s="671"/>
      <c r="M49" s="672" t="s">
        <v>336</v>
      </c>
      <c r="N49" s="672"/>
      <c r="O49" s="672"/>
      <c r="P49" s="672"/>
      <c r="Q49" s="672"/>
      <c r="R49" s="672"/>
      <c r="S49" s="672"/>
      <c r="T49" s="672"/>
      <c r="U49" s="672"/>
      <c r="V49" s="672"/>
      <c r="W49" s="672"/>
      <c r="X49" s="672"/>
      <c r="Y49" s="672"/>
      <c r="Z49" s="672"/>
      <c r="AA49" s="672"/>
      <c r="AB49" s="672"/>
      <c r="AC49" s="673"/>
      <c r="AD49"/>
      <c r="AF49" s="308"/>
      <c r="AN49"/>
      <c r="AO49"/>
      <c r="AP49" s="214"/>
      <c r="AQ49" s="214"/>
      <c r="AR49" s="214"/>
      <c r="AS49" s="214"/>
      <c r="AT49" s="214"/>
      <c r="AU49" s="214"/>
      <c r="AV49" s="214"/>
      <c r="AW49" s="214"/>
      <c r="AX49" s="214"/>
      <c r="AY49" s="214"/>
      <c r="AZ49" s="214"/>
      <c r="BA49" s="214"/>
      <c r="BB49" s="214"/>
    </row>
    <row r="50" spans="1:55" s="27" customFormat="1" ht="103.5" customHeight="1" x14ac:dyDescent="0.15">
      <c r="A50" s="59"/>
      <c r="B50" s="109" t="s">
        <v>65</v>
      </c>
      <c r="C50" s="797" t="s">
        <v>96</v>
      </c>
      <c r="D50" s="797"/>
      <c r="E50" s="797"/>
      <c r="F50" s="797"/>
      <c r="G50" s="797"/>
      <c r="H50" s="797"/>
      <c r="I50" s="798"/>
      <c r="J50" s="799"/>
      <c r="K50" s="800"/>
      <c r="L50" s="800"/>
      <c r="M50" s="800"/>
      <c r="N50" s="800"/>
      <c r="O50" s="800"/>
      <c r="P50" s="800"/>
      <c r="Q50" s="800"/>
      <c r="R50" s="800"/>
      <c r="S50" s="800"/>
      <c r="T50" s="800"/>
      <c r="U50" s="800"/>
      <c r="V50" s="800"/>
      <c r="W50" s="800"/>
      <c r="X50" s="800"/>
      <c r="Y50" s="800"/>
      <c r="Z50" s="800"/>
      <c r="AA50" s="800"/>
      <c r="AB50" s="800"/>
      <c r="AC50" s="801"/>
      <c r="AD50" s="5"/>
      <c r="AE50" s="8"/>
      <c r="AG50" s="23">
        <v>0.437500000000001</v>
      </c>
      <c r="AO50" s="6"/>
      <c r="AP50" s="6"/>
      <c r="AQ50" s="59"/>
      <c r="AR50" s="59"/>
      <c r="AS50" s="59"/>
      <c r="AT50" s="59"/>
      <c r="AU50" s="59"/>
      <c r="AV50" s="59"/>
      <c r="AW50" s="59"/>
      <c r="AX50" s="59"/>
      <c r="AY50" s="59"/>
      <c r="AZ50" s="59"/>
      <c r="BA50" s="59"/>
      <c r="BB50" s="59"/>
      <c r="BC50" s="59"/>
    </row>
    <row r="51" spans="1:55" s="27" customFormat="1" ht="103.5" customHeight="1" x14ac:dyDescent="0.15">
      <c r="A51" s="59"/>
      <c r="B51" s="110" t="s">
        <v>99</v>
      </c>
      <c r="C51" s="784" t="s">
        <v>95</v>
      </c>
      <c r="D51" s="784"/>
      <c r="E51" s="784"/>
      <c r="F51" s="784"/>
      <c r="G51" s="784"/>
      <c r="H51" s="784"/>
      <c r="I51" s="785"/>
      <c r="J51" s="786"/>
      <c r="K51" s="787"/>
      <c r="L51" s="787"/>
      <c r="M51" s="787"/>
      <c r="N51" s="787"/>
      <c r="O51" s="787"/>
      <c r="P51" s="787"/>
      <c r="Q51" s="787"/>
      <c r="R51" s="787"/>
      <c r="S51" s="787"/>
      <c r="T51" s="787"/>
      <c r="U51" s="787"/>
      <c r="V51" s="787"/>
      <c r="W51" s="787"/>
      <c r="X51" s="787"/>
      <c r="Y51" s="787"/>
      <c r="Z51" s="787"/>
      <c r="AA51" s="787"/>
      <c r="AB51" s="787"/>
      <c r="AC51" s="788"/>
      <c r="AD51" s="5"/>
      <c r="AE51" s="8"/>
      <c r="AG51" s="23">
        <v>0.44097222222222299</v>
      </c>
      <c r="AO51" s="6"/>
      <c r="AP51" s="6"/>
      <c r="AQ51" s="59"/>
      <c r="AR51" s="59"/>
      <c r="AS51" s="59"/>
      <c r="AT51" s="59"/>
      <c r="AU51" s="59"/>
      <c r="AV51" s="59"/>
      <c r="AW51" s="59"/>
      <c r="AX51" s="59"/>
      <c r="AY51" s="59"/>
      <c r="AZ51" s="59"/>
      <c r="BA51" s="59"/>
      <c r="BB51" s="59"/>
      <c r="BC51" s="59"/>
    </row>
    <row r="52" spans="1:55" s="27" customFormat="1" ht="103.5" customHeight="1" x14ac:dyDescent="0.15">
      <c r="A52" s="59"/>
      <c r="B52" s="110" t="s">
        <v>100</v>
      </c>
      <c r="C52" s="784" t="s">
        <v>169</v>
      </c>
      <c r="D52" s="784"/>
      <c r="E52" s="784"/>
      <c r="F52" s="784"/>
      <c r="G52" s="784"/>
      <c r="H52" s="784"/>
      <c r="I52" s="785"/>
      <c r="J52" s="786"/>
      <c r="K52" s="787"/>
      <c r="L52" s="787"/>
      <c r="M52" s="787"/>
      <c r="N52" s="787"/>
      <c r="O52" s="787"/>
      <c r="P52" s="787"/>
      <c r="Q52" s="787"/>
      <c r="R52" s="787"/>
      <c r="S52" s="787"/>
      <c r="T52" s="787"/>
      <c r="U52" s="787"/>
      <c r="V52" s="787"/>
      <c r="W52" s="787"/>
      <c r="X52" s="787"/>
      <c r="Y52" s="787"/>
      <c r="Z52" s="787"/>
      <c r="AA52" s="787"/>
      <c r="AB52" s="787"/>
      <c r="AC52" s="788"/>
      <c r="AD52" s="5"/>
      <c r="AE52" s="8"/>
      <c r="AG52" s="23">
        <v>0.44444444444444497</v>
      </c>
      <c r="AO52" s="6"/>
      <c r="AP52" s="6"/>
      <c r="AQ52" s="59"/>
      <c r="AR52" s="59"/>
      <c r="AS52" s="59"/>
      <c r="AT52" s="59"/>
      <c r="AU52" s="59"/>
      <c r="AV52" s="59"/>
      <c r="AW52" s="59"/>
      <c r="AX52" s="59"/>
      <c r="AY52" s="59"/>
      <c r="AZ52" s="59"/>
      <c r="BA52" s="59"/>
      <c r="BB52" s="59"/>
      <c r="BC52" s="59"/>
    </row>
    <row r="53" spans="1:55" s="27" customFormat="1" ht="108.75" customHeight="1" thickBot="1" x14ac:dyDescent="0.2">
      <c r="A53" s="59"/>
      <c r="B53" s="111" t="s">
        <v>129</v>
      </c>
      <c r="C53" s="789" t="s">
        <v>170</v>
      </c>
      <c r="D53" s="789"/>
      <c r="E53" s="789"/>
      <c r="F53" s="789"/>
      <c r="G53" s="789"/>
      <c r="H53" s="789"/>
      <c r="I53" s="790"/>
      <c r="J53" s="791"/>
      <c r="K53" s="792"/>
      <c r="L53" s="792"/>
      <c r="M53" s="792"/>
      <c r="N53" s="792"/>
      <c r="O53" s="792"/>
      <c r="P53" s="792"/>
      <c r="Q53" s="792"/>
      <c r="R53" s="792"/>
      <c r="S53" s="792"/>
      <c r="T53" s="792"/>
      <c r="U53" s="792"/>
      <c r="V53" s="792"/>
      <c r="W53" s="792"/>
      <c r="X53" s="792"/>
      <c r="Y53" s="792"/>
      <c r="Z53" s="792"/>
      <c r="AA53" s="792"/>
      <c r="AB53" s="792"/>
      <c r="AC53" s="793"/>
      <c r="AD53" s="5"/>
      <c r="AE53" s="8"/>
      <c r="AG53" s="23">
        <v>0.44791666666666802</v>
      </c>
      <c r="AO53" s="6"/>
      <c r="AP53" s="6"/>
      <c r="AQ53" s="59"/>
      <c r="AR53" s="59"/>
      <c r="AS53" s="59"/>
      <c r="AT53" s="59"/>
      <c r="AU53" s="59"/>
      <c r="AV53" s="59"/>
      <c r="AW53" s="59"/>
      <c r="AX53" s="59"/>
      <c r="AY53" s="59"/>
      <c r="AZ53" s="59"/>
      <c r="BA53" s="59"/>
      <c r="BB53" s="59"/>
      <c r="BC53" s="59"/>
    </row>
    <row r="54" spans="1:55" s="27" customFormat="1" x14ac:dyDescent="0.15">
      <c r="A54" s="59"/>
      <c r="B54" s="317"/>
      <c r="C54" s="318"/>
      <c r="D54" s="318"/>
      <c r="E54" s="318"/>
      <c r="F54" s="318"/>
      <c r="G54" s="318"/>
      <c r="H54" s="318"/>
      <c r="I54" s="318"/>
      <c r="J54" s="319"/>
      <c r="K54" s="319"/>
      <c r="L54" s="319"/>
      <c r="M54" s="319"/>
      <c r="N54" s="319"/>
      <c r="O54" s="319"/>
      <c r="P54" s="319"/>
      <c r="Q54" s="319"/>
      <c r="R54" s="319"/>
      <c r="S54" s="319"/>
      <c r="T54" s="319"/>
      <c r="U54" s="319"/>
      <c r="V54" s="319"/>
      <c r="W54" s="319"/>
      <c r="X54" s="319"/>
      <c r="Y54" s="319"/>
      <c r="Z54" s="319"/>
      <c r="AA54" s="319"/>
      <c r="AB54" s="319"/>
      <c r="AC54" s="319"/>
      <c r="AD54" s="5"/>
      <c r="AE54" s="8"/>
      <c r="AG54" s="23"/>
      <c r="AO54" s="6"/>
      <c r="AP54" s="6"/>
      <c r="AQ54" s="59"/>
      <c r="AR54" s="59"/>
      <c r="AS54" s="59"/>
      <c r="AT54" s="59"/>
      <c r="AU54" s="59"/>
      <c r="AV54" s="59"/>
      <c r="AW54" s="59"/>
      <c r="AX54" s="59"/>
      <c r="AY54" s="59"/>
      <c r="AZ54" s="59"/>
      <c r="BA54" s="59"/>
      <c r="BB54" s="59"/>
      <c r="BC54" s="59"/>
    </row>
    <row r="55" spans="1:55" s="27" customFormat="1" ht="15.75" customHeight="1" x14ac:dyDescent="0.15">
      <c r="A55" s="177" t="s">
        <v>255</v>
      </c>
      <c r="B55" s="178"/>
      <c r="C55" s="178"/>
      <c r="D55" s="178"/>
      <c r="E55" s="178"/>
      <c r="F55" s="178"/>
      <c r="G55" s="178"/>
      <c r="H55" s="178"/>
      <c r="I55" s="178"/>
      <c r="J55" s="316"/>
      <c r="K55" s="6"/>
      <c r="L55" s="6"/>
      <c r="M55" s="6"/>
      <c r="N55" s="6"/>
      <c r="O55" s="6"/>
      <c r="P55" s="6"/>
      <c r="Q55" s="6"/>
      <c r="R55" s="6"/>
      <c r="S55" s="6"/>
      <c r="T55" s="6"/>
      <c r="U55" s="6"/>
      <c r="V55" s="6"/>
      <c r="W55" s="6"/>
      <c r="X55" s="6"/>
      <c r="Y55" s="6"/>
      <c r="Z55" s="6"/>
      <c r="AA55" s="6"/>
      <c r="AB55" s="6"/>
      <c r="AC55" s="6"/>
      <c r="AD55" s="145"/>
      <c r="AE55" s="8"/>
      <c r="AG55" s="23">
        <v>0.45138888888889001</v>
      </c>
      <c r="AO55" s="6"/>
      <c r="AP55" s="6"/>
      <c r="AQ55" s="59"/>
      <c r="AR55" s="59"/>
      <c r="AS55" s="59"/>
      <c r="AT55" s="59"/>
      <c r="AU55" s="59"/>
      <c r="AV55" s="59"/>
      <c r="AW55" s="59"/>
      <c r="AX55" s="59"/>
      <c r="AY55" s="59"/>
      <c r="AZ55" s="59"/>
      <c r="BA55" s="59"/>
      <c r="BB55" s="59"/>
      <c r="BC55" s="59"/>
    </row>
    <row r="56" spans="1:55" s="27" customFormat="1" ht="15.75" customHeight="1" x14ac:dyDescent="0.15">
      <c r="A56" s="698"/>
      <c r="B56" s="699"/>
      <c r="C56" s="699"/>
      <c r="D56" s="699"/>
      <c r="E56" s="699"/>
      <c r="F56" s="699"/>
      <c r="G56" s="699"/>
      <c r="H56" s="699"/>
      <c r="I56" s="699"/>
      <c r="J56" s="699"/>
      <c r="K56" s="699"/>
      <c r="L56" s="699"/>
      <c r="M56" s="699"/>
      <c r="N56" s="699"/>
      <c r="O56" s="699"/>
      <c r="P56" s="699"/>
      <c r="Q56" s="699"/>
      <c r="R56" s="699"/>
      <c r="S56" s="699"/>
      <c r="T56" s="699"/>
      <c r="U56" s="699"/>
      <c r="V56" s="699"/>
      <c r="W56" s="699"/>
      <c r="X56" s="699"/>
      <c r="Y56" s="699"/>
      <c r="Z56" s="699"/>
      <c r="AA56" s="699"/>
      <c r="AB56" s="699"/>
      <c r="AC56" s="700"/>
      <c r="AD56" s="145"/>
      <c r="AE56" s="8"/>
      <c r="AG56" s="23">
        <v>0.45486111111111199</v>
      </c>
      <c r="AO56" s="6"/>
      <c r="AP56" s="6"/>
      <c r="AQ56" s="59"/>
      <c r="AR56" s="59"/>
      <c r="AS56" s="59"/>
      <c r="AT56" s="59"/>
      <c r="AU56" s="59"/>
      <c r="AV56" s="59"/>
      <c r="AW56" s="59"/>
      <c r="AX56" s="59"/>
      <c r="AY56" s="59"/>
      <c r="AZ56" s="59"/>
      <c r="BA56" s="59"/>
      <c r="BB56" s="59"/>
      <c r="BC56" s="59"/>
    </row>
    <row r="57" spans="1:55" s="27" customFormat="1" ht="21" customHeight="1" x14ac:dyDescent="0.15">
      <c r="A57" s="701"/>
      <c r="B57" s="702"/>
      <c r="C57" s="702"/>
      <c r="D57" s="702"/>
      <c r="E57" s="702"/>
      <c r="F57" s="702"/>
      <c r="G57" s="702"/>
      <c r="H57" s="702"/>
      <c r="I57" s="702"/>
      <c r="J57" s="702"/>
      <c r="K57" s="702"/>
      <c r="L57" s="702"/>
      <c r="M57" s="702"/>
      <c r="N57" s="702"/>
      <c r="O57" s="702"/>
      <c r="P57" s="702"/>
      <c r="Q57" s="702"/>
      <c r="R57" s="702"/>
      <c r="S57" s="702"/>
      <c r="T57" s="702"/>
      <c r="U57" s="702"/>
      <c r="V57" s="702"/>
      <c r="W57" s="702"/>
      <c r="X57" s="702"/>
      <c r="Y57" s="702"/>
      <c r="Z57" s="702"/>
      <c r="AA57" s="702"/>
      <c r="AB57" s="702"/>
      <c r="AC57" s="703"/>
      <c r="AD57" s="145"/>
      <c r="AE57" s="8"/>
      <c r="AG57" s="23">
        <v>0.45833333333333498</v>
      </c>
      <c r="AO57" s="6"/>
      <c r="AP57" s="6"/>
      <c r="AQ57" s="59"/>
      <c r="AR57" s="59"/>
      <c r="AS57" s="59"/>
      <c r="AT57" s="59"/>
      <c r="AU57" s="59"/>
      <c r="AV57" s="59"/>
      <c r="AW57" s="59"/>
      <c r="AX57" s="59"/>
      <c r="AY57" s="59"/>
      <c r="AZ57" s="59"/>
      <c r="BA57" s="59"/>
      <c r="BB57" s="59"/>
      <c r="BC57" s="59"/>
    </row>
    <row r="58" spans="1:55" s="27" customFormat="1" ht="39" customHeight="1" x14ac:dyDescent="0.15">
      <c r="A58" s="704"/>
      <c r="B58" s="705"/>
      <c r="C58" s="705"/>
      <c r="D58" s="705"/>
      <c r="E58" s="705"/>
      <c r="F58" s="705"/>
      <c r="G58" s="705"/>
      <c r="H58" s="705"/>
      <c r="I58" s="705"/>
      <c r="J58" s="705"/>
      <c r="K58" s="705"/>
      <c r="L58" s="705"/>
      <c r="M58" s="705"/>
      <c r="N58" s="705"/>
      <c r="O58" s="705"/>
      <c r="P58" s="705"/>
      <c r="Q58" s="705"/>
      <c r="R58" s="705"/>
      <c r="S58" s="705"/>
      <c r="T58" s="705"/>
      <c r="U58" s="705"/>
      <c r="V58" s="705"/>
      <c r="W58" s="705"/>
      <c r="X58" s="705"/>
      <c r="Y58" s="705"/>
      <c r="Z58" s="705"/>
      <c r="AA58" s="705"/>
      <c r="AB58" s="705"/>
      <c r="AC58" s="706"/>
      <c r="AD58" s="145"/>
      <c r="AE58" s="8"/>
      <c r="AG58" s="23">
        <v>0.468750000000001</v>
      </c>
      <c r="AO58" s="6"/>
      <c r="AP58" s="6"/>
      <c r="AQ58" s="59"/>
      <c r="AR58" s="59"/>
      <c r="AS58" s="59"/>
      <c r="AT58" s="59"/>
      <c r="AU58" s="59"/>
      <c r="AV58" s="59"/>
      <c r="AW58" s="59"/>
      <c r="AX58" s="59"/>
      <c r="AY58" s="59"/>
      <c r="AZ58" s="59"/>
      <c r="BA58" s="59"/>
      <c r="BB58" s="59"/>
      <c r="BC58" s="59"/>
    </row>
    <row r="59" spans="1:55" s="27" customFormat="1" ht="29.25" customHeight="1" x14ac:dyDescent="0.15">
      <c r="A59" s="262"/>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E59" s="8"/>
      <c r="AG59" s="23">
        <v>0.47222222222222399</v>
      </c>
      <c r="AO59" s="6"/>
      <c r="AP59" s="6"/>
      <c r="AQ59" s="59"/>
      <c r="AR59" s="59"/>
      <c r="AS59" s="59"/>
      <c r="AT59" s="59"/>
      <c r="AU59" s="59"/>
      <c r="AV59" s="59"/>
      <c r="AW59" s="59"/>
      <c r="AX59" s="59"/>
      <c r="AY59" s="59"/>
      <c r="AZ59" s="59"/>
      <c r="BA59" s="59"/>
      <c r="BB59" s="59"/>
      <c r="BC59" s="59"/>
    </row>
    <row r="60" spans="1:55" s="27" customFormat="1" ht="15.75" customHeight="1" x14ac:dyDescent="0.15">
      <c r="A60" s="5"/>
      <c r="B60" s="7"/>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8"/>
      <c r="AG60" s="23">
        <v>0.47569444444444597</v>
      </c>
      <c r="AO60" s="6"/>
      <c r="AP60" s="6"/>
      <c r="AQ60" s="59"/>
      <c r="AR60" s="59"/>
      <c r="AS60" s="59"/>
      <c r="AT60" s="59"/>
      <c r="AU60" s="59"/>
      <c r="AV60" s="59"/>
      <c r="AW60" s="59"/>
      <c r="AX60" s="59"/>
      <c r="AY60" s="59"/>
      <c r="AZ60" s="59"/>
      <c r="BA60" s="59"/>
      <c r="BB60" s="59"/>
      <c r="BC60" s="59"/>
    </row>
    <row r="61" spans="1:55" s="27" customFormat="1" ht="15.75" customHeight="1" x14ac:dyDescent="0.15">
      <c r="A61" s="5"/>
      <c r="B61" s="7"/>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8"/>
      <c r="AG61" s="23">
        <v>0.47916666666666802</v>
      </c>
      <c r="AO61" s="6"/>
      <c r="AP61" s="6"/>
      <c r="AQ61" s="59"/>
      <c r="AR61" s="59"/>
      <c r="AS61" s="59"/>
      <c r="AT61" s="59"/>
      <c r="AU61" s="59"/>
      <c r="AV61" s="59"/>
      <c r="AW61" s="59"/>
      <c r="AX61" s="59"/>
      <c r="AY61" s="59"/>
      <c r="AZ61" s="59"/>
      <c r="BA61" s="59"/>
      <c r="BB61" s="59"/>
      <c r="BC61" s="59"/>
    </row>
    <row r="62" spans="1:55" s="27" customFormat="1" ht="15.75" customHeight="1" x14ac:dyDescent="0.15">
      <c r="A62" s="5"/>
      <c r="B62" s="7"/>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8"/>
      <c r="AG62" s="23">
        <v>0.48263888888889001</v>
      </c>
      <c r="AO62" s="6"/>
      <c r="AP62" s="6"/>
      <c r="AQ62" s="59"/>
      <c r="AR62" s="59"/>
      <c r="AS62" s="59"/>
      <c r="AT62" s="59"/>
      <c r="AU62" s="59"/>
      <c r="AV62" s="59"/>
      <c r="AW62" s="59"/>
      <c r="AX62" s="59"/>
      <c r="AY62" s="59"/>
      <c r="AZ62" s="59"/>
      <c r="BA62" s="59"/>
      <c r="BB62" s="59"/>
      <c r="BC62" s="59"/>
    </row>
    <row r="63" spans="1:55" s="27" customFormat="1" ht="15.75" customHeight="1" x14ac:dyDescent="0.15">
      <c r="A63" s="5"/>
      <c r="B63" s="7"/>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8"/>
      <c r="AG63" s="23">
        <v>0.48611111111111299</v>
      </c>
      <c r="AO63" s="6"/>
      <c r="AP63" s="6"/>
      <c r="AQ63" s="59"/>
      <c r="AR63" s="59"/>
      <c r="AS63" s="59"/>
      <c r="AT63" s="59"/>
      <c r="AU63" s="59"/>
      <c r="AV63" s="59"/>
      <c r="AW63" s="59"/>
      <c r="AX63" s="59"/>
      <c r="AY63" s="59"/>
      <c r="AZ63" s="59"/>
      <c r="BA63" s="59"/>
      <c r="BB63" s="59"/>
      <c r="BC63" s="59"/>
    </row>
    <row r="64" spans="1:55" s="27" customFormat="1" ht="15.75" customHeight="1" x14ac:dyDescent="0.15">
      <c r="A64" s="5"/>
      <c r="B64" s="7"/>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8"/>
      <c r="AG64" s="23">
        <v>0.48958333333333498</v>
      </c>
      <c r="AO64" s="6"/>
      <c r="AP64" s="6"/>
      <c r="AQ64" s="59"/>
      <c r="AR64" s="59"/>
      <c r="AS64" s="59"/>
      <c r="AT64" s="59"/>
      <c r="AU64" s="59"/>
      <c r="AV64" s="59"/>
      <c r="AW64" s="59"/>
      <c r="AX64" s="59"/>
      <c r="AY64" s="59"/>
      <c r="AZ64" s="59"/>
      <c r="BA64" s="59"/>
      <c r="BB64" s="59"/>
      <c r="BC64" s="59"/>
    </row>
    <row r="65" spans="1:55" s="27" customFormat="1" ht="15.75" customHeight="1"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8"/>
      <c r="AG65" s="23">
        <v>0.49305555555555702</v>
      </c>
      <c r="AO65" s="6"/>
      <c r="AP65" s="6"/>
      <c r="AQ65" s="59"/>
      <c r="AR65" s="59"/>
      <c r="AS65" s="59"/>
      <c r="AT65" s="59"/>
      <c r="AU65" s="59"/>
      <c r="AV65" s="59"/>
      <c r="AW65" s="59"/>
      <c r="AX65" s="59"/>
      <c r="AY65" s="59"/>
      <c r="AZ65" s="59"/>
      <c r="BA65" s="59"/>
      <c r="BB65" s="59"/>
      <c r="BC65" s="59"/>
    </row>
    <row r="66" spans="1:55" s="27" customFormat="1" ht="15.75" customHeight="1"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8"/>
      <c r="AG66" s="23">
        <v>0.49652777777777901</v>
      </c>
      <c r="AO66" s="6"/>
      <c r="AP66" s="6"/>
      <c r="AQ66" s="59"/>
      <c r="AR66" s="59"/>
      <c r="AS66" s="59"/>
      <c r="AT66" s="59"/>
      <c r="AU66" s="59"/>
      <c r="AV66" s="59"/>
      <c r="AW66" s="59"/>
      <c r="AX66" s="59"/>
      <c r="AY66" s="59"/>
      <c r="AZ66" s="59"/>
      <c r="BA66" s="59"/>
      <c r="BB66" s="59"/>
      <c r="BC66" s="59"/>
    </row>
    <row r="67" spans="1:55" s="27" customFormat="1" ht="15.75" customHeight="1"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8"/>
      <c r="AG67" s="23">
        <v>0.500000000000002</v>
      </c>
      <c r="AO67" s="6"/>
      <c r="AP67" s="6"/>
      <c r="AQ67" s="59"/>
      <c r="AR67" s="59"/>
      <c r="AS67" s="59"/>
      <c r="AT67" s="59"/>
      <c r="AU67" s="59"/>
      <c r="AV67" s="59"/>
      <c r="AW67" s="59"/>
      <c r="AX67" s="59"/>
      <c r="AY67" s="59"/>
      <c r="AZ67" s="59"/>
      <c r="BA67" s="59"/>
      <c r="BB67" s="59"/>
      <c r="BC67" s="59"/>
    </row>
    <row r="68" spans="1:55" s="27" customFormat="1" ht="15.75" customHeight="1"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8"/>
      <c r="AG68" s="23">
        <v>0.50347222222222399</v>
      </c>
      <c r="AO68" s="6"/>
      <c r="AP68" s="6"/>
      <c r="AQ68" s="59"/>
      <c r="AR68" s="59"/>
      <c r="AS68" s="59"/>
      <c r="AT68" s="59"/>
      <c r="AU68" s="59"/>
      <c r="AV68" s="59"/>
      <c r="AW68" s="59"/>
      <c r="AX68" s="59"/>
      <c r="AY68" s="59"/>
      <c r="AZ68" s="59"/>
      <c r="BA68" s="59"/>
      <c r="BB68" s="59"/>
      <c r="BC68" s="59"/>
    </row>
    <row r="69" spans="1:55" s="27" customFormat="1" ht="15.75" customHeight="1"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6"/>
      <c r="AG69" s="23">
        <v>0.50694444444444597</v>
      </c>
      <c r="AO69" s="6"/>
      <c r="AP69" s="6"/>
      <c r="AQ69" s="59"/>
      <c r="AR69" s="59"/>
      <c r="AS69" s="59"/>
      <c r="AT69" s="59"/>
      <c r="AU69" s="59"/>
      <c r="AV69" s="59"/>
      <c r="AW69" s="59"/>
      <c r="AX69" s="59"/>
      <c r="AY69" s="59"/>
      <c r="AZ69" s="59"/>
      <c r="BA69" s="59"/>
      <c r="BB69" s="59"/>
      <c r="BC69" s="59"/>
    </row>
    <row r="70" spans="1:55" s="27" customFormat="1" ht="15.75" customHeight="1"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6"/>
      <c r="AG70" s="23">
        <v>0.51041666666666896</v>
      </c>
      <c r="AO70" s="6"/>
      <c r="AP70" s="6"/>
      <c r="AQ70" s="59"/>
      <c r="AR70" s="59"/>
      <c r="AS70" s="59"/>
      <c r="AT70" s="59"/>
      <c r="AU70" s="59"/>
      <c r="AV70" s="59"/>
      <c r="AW70" s="59"/>
      <c r="AX70" s="59"/>
      <c r="AY70" s="59"/>
      <c r="AZ70" s="59"/>
      <c r="BA70" s="59"/>
      <c r="BB70" s="59"/>
      <c r="BC70" s="59"/>
    </row>
    <row r="71" spans="1:55" s="27" customFormat="1" ht="15.75" customHeight="1"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6"/>
      <c r="AG71" s="23">
        <v>0.51388888888889095</v>
      </c>
      <c r="AO71" s="6"/>
      <c r="AP71" s="6"/>
      <c r="AQ71" s="59"/>
      <c r="AR71" s="59"/>
      <c r="AS71" s="59"/>
      <c r="AT71" s="59"/>
      <c r="AU71" s="59"/>
      <c r="AV71" s="59"/>
      <c r="AW71" s="59"/>
      <c r="AX71" s="59"/>
      <c r="AY71" s="59"/>
      <c r="AZ71" s="59"/>
      <c r="BA71" s="59"/>
      <c r="BB71" s="59"/>
      <c r="BC71" s="59"/>
    </row>
    <row r="72" spans="1:55" s="27" customFormat="1" ht="17.25"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c r="AG72" s="23">
        <v>0.51736111111111305</v>
      </c>
      <c r="AO72" s="6"/>
      <c r="AP72" s="6"/>
      <c r="AQ72" s="59"/>
      <c r="AR72" s="59"/>
      <c r="AS72" s="59"/>
      <c r="AT72" s="59"/>
      <c r="AU72" s="59"/>
      <c r="AV72" s="59"/>
      <c r="AW72" s="59"/>
      <c r="AX72" s="59"/>
      <c r="AY72" s="59"/>
      <c r="AZ72" s="59"/>
      <c r="BA72" s="59"/>
      <c r="BB72" s="59"/>
      <c r="BC72" s="59"/>
    </row>
    <row r="73" spans="1:55" s="27" customFormat="1" ht="17.25"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6"/>
      <c r="AG73" s="23">
        <v>0.52083333333333504</v>
      </c>
      <c r="AO73" s="6"/>
      <c r="AP73" s="6"/>
      <c r="AQ73" s="59"/>
      <c r="AR73" s="59"/>
      <c r="AS73" s="59"/>
      <c r="AT73" s="59"/>
      <c r="AU73" s="59"/>
      <c r="AV73" s="59"/>
      <c r="AW73" s="59"/>
      <c r="AX73" s="59"/>
      <c r="AY73" s="59"/>
      <c r="AZ73" s="59"/>
      <c r="BA73" s="59"/>
      <c r="BB73" s="59"/>
      <c r="BC73" s="59"/>
    </row>
    <row r="74" spans="1:55" s="27" customFormat="1" ht="17.25"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6"/>
      <c r="AG74" s="23">
        <v>0.52430555555555802</v>
      </c>
      <c r="AO74" s="6"/>
      <c r="AP74" s="6"/>
      <c r="AQ74" s="59"/>
      <c r="AR74" s="59"/>
      <c r="AS74" s="59"/>
      <c r="AT74" s="59"/>
      <c r="AU74" s="59"/>
      <c r="AV74" s="59"/>
      <c r="AW74" s="59"/>
      <c r="AX74" s="59"/>
      <c r="AY74" s="59"/>
      <c r="AZ74" s="59"/>
      <c r="BA74" s="59"/>
      <c r="BB74" s="59"/>
      <c r="BC74" s="59"/>
    </row>
    <row r="75" spans="1:55" s="27" customFormat="1"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6"/>
      <c r="AG75" s="23">
        <v>0.52777777777778001</v>
      </c>
      <c r="AO75" s="6"/>
      <c r="AP75" s="6"/>
      <c r="AQ75" s="59"/>
      <c r="AR75" s="59"/>
      <c r="AS75" s="59"/>
      <c r="AT75" s="59"/>
      <c r="AU75" s="59"/>
      <c r="AV75" s="59"/>
      <c r="AW75" s="59"/>
      <c r="AX75" s="59"/>
      <c r="AY75" s="59"/>
      <c r="AZ75" s="59"/>
      <c r="BA75" s="59"/>
      <c r="BB75" s="59"/>
      <c r="BC75" s="59"/>
    </row>
    <row r="76" spans="1:55" s="27" customFormat="1"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6"/>
      <c r="AG76" s="23">
        <v>0.531250000000002</v>
      </c>
      <c r="AO76" s="6"/>
      <c r="AP76" s="6"/>
      <c r="AQ76" s="59"/>
      <c r="AR76" s="59"/>
      <c r="AS76" s="59"/>
      <c r="AT76" s="59"/>
      <c r="AU76" s="59"/>
      <c r="AV76" s="59"/>
      <c r="AW76" s="59"/>
      <c r="AX76" s="59"/>
      <c r="AY76" s="59"/>
      <c r="AZ76" s="59"/>
      <c r="BA76" s="59"/>
      <c r="BB76" s="59"/>
      <c r="BC76" s="59"/>
    </row>
    <row r="77" spans="1:55" s="27" customFormat="1"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6"/>
      <c r="AG77" s="23">
        <v>0.53472222222222399</v>
      </c>
      <c r="AO77" s="6"/>
      <c r="AP77" s="6"/>
      <c r="AQ77" s="59"/>
      <c r="AR77" s="59"/>
      <c r="AS77" s="59"/>
      <c r="AT77" s="59"/>
      <c r="AU77" s="59"/>
      <c r="AV77" s="59"/>
      <c r="AW77" s="59"/>
      <c r="AX77" s="59"/>
      <c r="AY77" s="59"/>
      <c r="AZ77" s="59"/>
      <c r="BA77" s="59"/>
      <c r="BB77" s="59"/>
      <c r="BC77" s="59"/>
    </row>
    <row r="78" spans="1:55" s="27" customFormat="1"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6"/>
      <c r="AG78" s="23">
        <v>0.53819444444444697</v>
      </c>
      <c r="AO78" s="6"/>
      <c r="AP78" s="6"/>
      <c r="AQ78" s="59"/>
      <c r="AR78" s="59"/>
      <c r="AS78" s="59"/>
      <c r="AT78" s="59"/>
      <c r="AU78" s="59"/>
      <c r="AV78" s="59"/>
      <c r="AW78" s="59"/>
      <c r="AX78" s="59"/>
      <c r="AY78" s="59"/>
      <c r="AZ78" s="59"/>
      <c r="BA78" s="59"/>
      <c r="BB78" s="59"/>
      <c r="BC78" s="59"/>
    </row>
    <row r="79" spans="1:55" s="27" customFormat="1"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6"/>
      <c r="AG79" s="23">
        <v>0.54166666666666896</v>
      </c>
      <c r="AO79" s="6"/>
      <c r="AP79" s="6"/>
      <c r="AQ79" s="59"/>
      <c r="AR79" s="59"/>
      <c r="AS79" s="59"/>
      <c r="AT79" s="59"/>
      <c r="AU79" s="59"/>
      <c r="AV79" s="59"/>
      <c r="AW79" s="59"/>
      <c r="AX79" s="59"/>
      <c r="AY79" s="59"/>
      <c r="AZ79" s="59"/>
      <c r="BA79" s="59"/>
      <c r="BB79" s="59"/>
      <c r="BC79" s="59"/>
    </row>
    <row r="80" spans="1:55" s="27" customFormat="1"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6"/>
      <c r="AG80" s="23">
        <v>0.54513888888889095</v>
      </c>
      <c r="AQ80" s="59"/>
      <c r="AR80" s="59"/>
      <c r="AS80" s="59"/>
      <c r="AT80" s="59"/>
      <c r="AU80" s="59"/>
      <c r="AV80" s="59"/>
      <c r="AW80" s="59"/>
      <c r="AX80" s="59"/>
      <c r="AY80" s="59"/>
      <c r="AZ80" s="59"/>
      <c r="BA80" s="59"/>
      <c r="BB80" s="59"/>
      <c r="BC80" s="59"/>
    </row>
    <row r="81" spans="1:55" s="27" customFormat="1"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6"/>
      <c r="AG81" s="23">
        <v>0.54861111111111305</v>
      </c>
      <c r="AQ81" s="59"/>
      <c r="AR81" s="59"/>
      <c r="AS81" s="59"/>
      <c r="AT81" s="59"/>
      <c r="AU81" s="59"/>
      <c r="AV81" s="59"/>
      <c r="AW81" s="59"/>
      <c r="AX81" s="59"/>
      <c r="AY81" s="59"/>
      <c r="AZ81" s="59"/>
      <c r="BA81" s="59"/>
      <c r="BB81" s="59"/>
      <c r="BC81" s="59"/>
    </row>
    <row r="82" spans="1:55" s="27" customFormat="1"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6"/>
      <c r="AG82" s="23">
        <v>0.55208333333333603</v>
      </c>
      <c r="AQ82" s="59"/>
      <c r="AR82" s="59"/>
      <c r="AS82" s="59"/>
      <c r="AT82" s="59"/>
      <c r="AU82" s="59"/>
      <c r="AV82" s="59"/>
      <c r="AW82" s="59"/>
      <c r="AX82" s="59"/>
      <c r="AY82" s="59"/>
      <c r="AZ82" s="59"/>
      <c r="BA82" s="59"/>
      <c r="BB82" s="59"/>
      <c r="BC82" s="59"/>
    </row>
    <row r="83" spans="1:55" s="27" customFormat="1"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6"/>
      <c r="AG83" s="23">
        <v>0.55555555555555802</v>
      </c>
      <c r="AQ83" s="59"/>
      <c r="AR83" s="59"/>
      <c r="AS83" s="59"/>
      <c r="AT83" s="59"/>
      <c r="AU83" s="59"/>
      <c r="AV83" s="59"/>
      <c r="AW83" s="59"/>
      <c r="AX83" s="59"/>
      <c r="AY83" s="59"/>
      <c r="AZ83" s="59"/>
      <c r="BA83" s="59"/>
      <c r="BB83" s="59"/>
      <c r="BC83" s="59"/>
    </row>
    <row r="84" spans="1:55" s="27" customFormat="1"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6"/>
      <c r="AG84" s="23">
        <v>0.55902777777778001</v>
      </c>
      <c r="AQ84" s="59"/>
      <c r="AR84" s="59"/>
      <c r="AS84" s="59"/>
      <c r="AT84" s="59"/>
      <c r="AU84" s="59"/>
      <c r="AV84" s="59"/>
      <c r="AW84" s="59"/>
      <c r="AX84" s="59"/>
      <c r="AY84" s="59"/>
      <c r="AZ84" s="59"/>
      <c r="BA84" s="59"/>
      <c r="BB84" s="59"/>
      <c r="BC84" s="59"/>
    </row>
    <row r="85" spans="1:55" s="27" customFormat="1"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6"/>
      <c r="AG85" s="23">
        <v>0.562500000000003</v>
      </c>
    </row>
    <row r="86" spans="1:55" s="27" customFormat="1"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6"/>
      <c r="AG86" s="23">
        <v>0.56597222222222499</v>
      </c>
    </row>
    <row r="87" spans="1:55" s="27" customFormat="1"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6"/>
      <c r="AG87" s="23">
        <v>0.56944444444444697</v>
      </c>
    </row>
    <row r="88" spans="1:55" s="27" customFormat="1"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6"/>
      <c r="AG88" s="23">
        <v>0.57291666666666896</v>
      </c>
    </row>
    <row r="89" spans="1:55" s="27" customFormat="1"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6"/>
      <c r="AG89" s="23">
        <v>0.57638888888889195</v>
      </c>
    </row>
    <row r="90" spans="1:55" s="27" customFormat="1"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6"/>
      <c r="AG90" s="23">
        <v>0.57986111111111405</v>
      </c>
    </row>
    <row r="91" spans="1:55" s="27" customFormat="1"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6"/>
      <c r="AG91" s="23">
        <v>0.58333333333333603</v>
      </c>
    </row>
    <row r="92" spans="1:55" s="27" customFormat="1"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6"/>
      <c r="AG92" s="23">
        <v>0.58680555555555802</v>
      </c>
    </row>
    <row r="93" spans="1:55" s="27" customFormat="1"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6"/>
      <c r="AG93" s="23">
        <v>0.59027777777778101</v>
      </c>
    </row>
    <row r="94" spans="1:55" s="27" customFormat="1"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6"/>
      <c r="AG94" s="23">
        <v>0.593750000000003</v>
      </c>
    </row>
    <row r="95" spans="1:55" s="27" customFormat="1"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6"/>
      <c r="AG95" s="23">
        <v>0.59722222222222499</v>
      </c>
    </row>
    <row r="96" spans="1:55" s="27" customFormat="1"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6"/>
      <c r="AG96" s="23">
        <v>0.60069444444444697</v>
      </c>
    </row>
    <row r="97" spans="1:33" s="27" customFormat="1"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6"/>
      <c r="AG97" s="23">
        <v>0.60416666666666996</v>
      </c>
    </row>
    <row r="98" spans="1:33" s="27" customFormat="1"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6"/>
      <c r="AG98" s="23">
        <v>0.60763888888889195</v>
      </c>
    </row>
    <row r="99" spans="1:33" s="27" customFormat="1"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6"/>
      <c r="AG99" s="23">
        <v>0.61111111111111405</v>
      </c>
    </row>
    <row r="100" spans="1:33" s="27" customFormat="1"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6"/>
      <c r="AG100" s="23">
        <v>0.61458333333333603</v>
      </c>
    </row>
    <row r="101" spans="1:33" s="27" customFormat="1"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6"/>
      <c r="AG101" s="23">
        <v>0.61805555555555902</v>
      </c>
    </row>
    <row r="102" spans="1:33" s="27" customFormat="1"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6"/>
      <c r="AG102" s="23">
        <v>0.62152777777778101</v>
      </c>
    </row>
    <row r="103" spans="1:33" s="27" customFormat="1"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6"/>
      <c r="AG103" s="23">
        <v>0.625000000000003</v>
      </c>
    </row>
    <row r="104" spans="1:33" s="27" customFormat="1"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6"/>
      <c r="AG104" s="23">
        <v>0.62847222222222598</v>
      </c>
    </row>
    <row r="105" spans="1:33" s="27" customFormat="1"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6"/>
      <c r="AG105" s="23">
        <v>0.63194444444444797</v>
      </c>
    </row>
    <row r="106" spans="1:33" s="27" customFormat="1"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6"/>
      <c r="AG106" s="23">
        <v>0.63541666666666996</v>
      </c>
    </row>
    <row r="107" spans="1:33" s="27" customFormat="1"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6"/>
      <c r="AG107" s="23">
        <v>0.63888888888889195</v>
      </c>
    </row>
    <row r="108" spans="1:33" s="27" customFormat="1"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6"/>
      <c r="AG108" s="23">
        <v>0.64236111111111505</v>
      </c>
    </row>
    <row r="109" spans="1:33" s="27" customFormat="1"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6"/>
      <c r="AG109" s="23">
        <v>0.64583333333333703</v>
      </c>
    </row>
    <row r="110" spans="1:33" s="27" customFormat="1"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6"/>
      <c r="AG110" s="23">
        <v>0.64930555555555902</v>
      </c>
    </row>
    <row r="111" spans="1:33" s="27" customFormat="1"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6"/>
      <c r="AG111" s="23">
        <v>0.65277777777778101</v>
      </c>
    </row>
    <row r="112" spans="1:33" s="27" customFormat="1"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6"/>
      <c r="AG112" s="23">
        <v>0.656250000000004</v>
      </c>
    </row>
    <row r="113" spans="1:33" s="27" customFormat="1"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6"/>
      <c r="AG113" s="23">
        <v>0.65972222222222598</v>
      </c>
    </row>
    <row r="114" spans="1:33" s="27" customFormat="1"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6"/>
      <c r="AG114" s="23">
        <v>0.66319444444444797</v>
      </c>
    </row>
    <row r="115" spans="1:33" s="27" customFormat="1"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6"/>
      <c r="AG115" s="23">
        <v>0.66666666666666996</v>
      </c>
    </row>
    <row r="116" spans="1:33" s="27" customFormat="1"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6"/>
      <c r="AG116" s="23">
        <v>0.67013888888889295</v>
      </c>
    </row>
    <row r="117" spans="1:33" s="27" customFormat="1"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6"/>
      <c r="AG117" s="23">
        <v>0.67361111111111505</v>
      </c>
    </row>
    <row r="118" spans="1:33" s="27" customFormat="1"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6"/>
      <c r="AG118" s="23">
        <v>0.67708333333333703</v>
      </c>
    </row>
    <row r="119" spans="1:33" s="27" customFormat="1"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6"/>
      <c r="AG119" s="23">
        <v>0.68055555555556002</v>
      </c>
    </row>
    <row r="120" spans="1:33" s="27" customFormat="1"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6"/>
      <c r="AG120" s="23">
        <v>0.68402777777778201</v>
      </c>
    </row>
    <row r="121" spans="1:33" s="27" customFormat="1"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6"/>
      <c r="AG121" s="23">
        <v>0.687500000000004</v>
      </c>
    </row>
    <row r="122" spans="1:33" s="27" customFormat="1"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6"/>
      <c r="AG122" s="23">
        <v>0.69097222222222598</v>
      </c>
    </row>
    <row r="123" spans="1:33" s="27" customFormat="1"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6"/>
      <c r="AG123" s="23">
        <v>0.69444444444444897</v>
      </c>
    </row>
    <row r="124" spans="1:33" s="27" customFormat="1"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6"/>
      <c r="AG124" s="23">
        <v>0.69791666666667096</v>
      </c>
    </row>
    <row r="125" spans="1:33" s="27" customFormat="1"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6"/>
      <c r="AG125" s="23">
        <v>0.70138888888889295</v>
      </c>
    </row>
    <row r="126" spans="1:33" s="27" customFormat="1" ht="17.25" x14ac:dyDescent="0.15">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6"/>
      <c r="AG126" s="23">
        <v>0.70486111111111505</v>
      </c>
    </row>
    <row r="127" spans="1:33" s="27" customFormat="1" ht="17.25" x14ac:dyDescent="0.15">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6"/>
      <c r="AG127" s="23">
        <v>0.70833333333333803</v>
      </c>
    </row>
    <row r="128" spans="1:33" s="27" customFormat="1" ht="17.25" x14ac:dyDescent="0.15">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6"/>
      <c r="AG128" s="23">
        <v>0.71180555555556002</v>
      </c>
    </row>
    <row r="129" spans="1:33" s="27" customFormat="1" ht="17.25" x14ac:dyDescent="0.15">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6"/>
      <c r="AG129" s="23">
        <v>0.71527777777778201</v>
      </c>
    </row>
    <row r="130" spans="1:33" s="27" customFormat="1" ht="17.25" x14ac:dyDescent="0.15">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6"/>
      <c r="AG130" s="23">
        <v>0.718750000000004</v>
      </c>
    </row>
    <row r="131" spans="1:33" s="27" customFormat="1" ht="17.25" x14ac:dyDescent="0.15">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6"/>
      <c r="AG131" s="23">
        <v>0.72222222222222698</v>
      </c>
    </row>
    <row r="132" spans="1:33" s="27" customFormat="1" ht="17.25" x14ac:dyDescent="0.15">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6"/>
      <c r="AG132" s="23">
        <v>0.72569444444444897</v>
      </c>
    </row>
    <row r="133" spans="1:33" s="27" customFormat="1" ht="17.25" x14ac:dyDescent="0.15">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6"/>
      <c r="AG133" s="23">
        <v>0.72916666666667096</v>
      </c>
    </row>
    <row r="134" spans="1:33" s="27" customFormat="1" ht="17.25" x14ac:dyDescent="0.15">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6"/>
      <c r="AG134" s="23">
        <v>0.73263888888889395</v>
      </c>
    </row>
    <row r="135" spans="1:33" s="27" customFormat="1" ht="17.25" x14ac:dyDescent="0.15">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6"/>
      <c r="AG135" s="23">
        <v>0.73611111111111605</v>
      </c>
    </row>
    <row r="136" spans="1:33" s="27" customFormat="1" ht="17.25" x14ac:dyDescent="0.15">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6"/>
      <c r="AG136" s="23">
        <v>0.73958333333333803</v>
      </c>
    </row>
    <row r="137" spans="1:33" s="27" customFormat="1" ht="17.25" x14ac:dyDescent="0.15">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6"/>
      <c r="AG137" s="23">
        <v>0.74305555555556002</v>
      </c>
    </row>
    <row r="138" spans="1:33" s="27" customFormat="1" ht="17.25" x14ac:dyDescent="0.15">
      <c r="A138" s="5"/>
      <c r="B138" s="7"/>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6"/>
      <c r="AG138" s="23">
        <v>0.74652777777778301</v>
      </c>
    </row>
    <row r="139" spans="1:33" s="27" customFormat="1" ht="17.25" x14ac:dyDescent="0.15">
      <c r="A139" s="5"/>
      <c r="B139" s="7"/>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6"/>
      <c r="AG139" s="23">
        <v>0.750000000000005</v>
      </c>
    </row>
    <row r="140" spans="1:33" s="27" customFormat="1" ht="17.25" x14ac:dyDescent="0.15">
      <c r="A140" s="5"/>
      <c r="B140" s="7"/>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6"/>
      <c r="AG140" s="23">
        <v>0.75347222222222698</v>
      </c>
    </row>
    <row r="141" spans="1:33" s="27" customFormat="1" ht="17.25" x14ac:dyDescent="0.15">
      <c r="A141" s="5"/>
      <c r="B141" s="7"/>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6"/>
      <c r="AG141" s="23">
        <v>0.75694444444444897</v>
      </c>
    </row>
    <row r="142" spans="1:33" s="27" customFormat="1" ht="17.25" x14ac:dyDescent="0.15">
      <c r="A142" s="5"/>
      <c r="B142" s="7"/>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6"/>
      <c r="AG142" s="23">
        <v>0.76041666666667196</v>
      </c>
    </row>
    <row r="143" spans="1:33" s="27" customFormat="1" x14ac:dyDescent="0.15">
      <c r="A143" s="5"/>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5"/>
      <c r="AE143" s="6"/>
      <c r="AG143" s="23">
        <v>0.76388888888889395</v>
      </c>
    </row>
    <row r="144" spans="1:33" s="27" customFormat="1" x14ac:dyDescent="0.1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G144" s="23">
        <v>0.76736111111111605</v>
      </c>
    </row>
    <row r="145" spans="1:33" s="27" customFormat="1"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G145" s="23">
        <v>0.77083333333333803</v>
      </c>
    </row>
    <row r="146" spans="1:33" s="27" customForma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G146" s="23">
        <v>0.77430555555556102</v>
      </c>
    </row>
    <row r="147" spans="1:33" s="27" customForma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G147" s="23">
        <v>0.77777777777778301</v>
      </c>
    </row>
    <row r="148" spans="1:33" s="27" customFormat="1"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G148" s="23">
        <v>0.781250000000005</v>
      </c>
    </row>
    <row r="149" spans="1:33" s="27" customFormat="1"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G149" s="23">
        <v>0.78472222222222798</v>
      </c>
    </row>
    <row r="150" spans="1:33" s="27" customFormat="1"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G150" s="23">
        <v>0.78819444444444997</v>
      </c>
    </row>
    <row r="151" spans="1:33" s="27" customFormat="1" x14ac:dyDescent="0.1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G151" s="30">
        <v>0.79166666666667196</v>
      </c>
    </row>
  </sheetData>
  <mergeCells count="103">
    <mergeCell ref="A56:AC58"/>
    <mergeCell ref="P42:R44"/>
    <mergeCell ref="T42:V44"/>
    <mergeCell ref="C52:I52"/>
    <mergeCell ref="J52:AC52"/>
    <mergeCell ref="C53:I53"/>
    <mergeCell ref="J53:AC53"/>
    <mergeCell ref="C51:I51"/>
    <mergeCell ref="J51:AC51"/>
    <mergeCell ref="C50:I50"/>
    <mergeCell ref="J50:AC50"/>
    <mergeCell ref="B49:I49"/>
    <mergeCell ref="J49:L49"/>
    <mergeCell ref="M49:AC49"/>
    <mergeCell ref="C19:O19"/>
    <mergeCell ref="V15:X16"/>
    <mergeCell ref="P19:R19"/>
    <mergeCell ref="S19:U19"/>
    <mergeCell ref="V19:X19"/>
    <mergeCell ref="W42:AC44"/>
    <mergeCell ref="B47:I48"/>
    <mergeCell ref="J47:AC48"/>
    <mergeCell ref="B35:AC35"/>
    <mergeCell ref="B38:C38"/>
    <mergeCell ref="D38:AC38"/>
    <mergeCell ref="B39:C39"/>
    <mergeCell ref="B30:AC30"/>
    <mergeCell ref="D39:AC40"/>
    <mergeCell ref="P18:R18"/>
    <mergeCell ref="S18:U18"/>
    <mergeCell ref="B15:O16"/>
    <mergeCell ref="P15:R16"/>
    <mergeCell ref="B17:O17"/>
    <mergeCell ref="P17:R17"/>
    <mergeCell ref="S17:U17"/>
    <mergeCell ref="H42:I44"/>
    <mergeCell ref="J42:J44"/>
    <mergeCell ref="M42:O44"/>
    <mergeCell ref="V17:X17"/>
    <mergeCell ref="B4:AC4"/>
    <mergeCell ref="B7:C7"/>
    <mergeCell ref="D7:AC7"/>
    <mergeCell ref="B8:C8"/>
    <mergeCell ref="D8:AC8"/>
    <mergeCell ref="J11:J13"/>
    <mergeCell ref="M11:O13"/>
    <mergeCell ref="P11:R13"/>
    <mergeCell ref="W11:AC13"/>
    <mergeCell ref="T11:V13"/>
    <mergeCell ref="S15:U16"/>
    <mergeCell ref="H11:I13"/>
    <mergeCell ref="V18:X18"/>
    <mergeCell ref="C18:O18"/>
    <mergeCell ref="B29:AC29"/>
    <mergeCell ref="Y27:AC27"/>
    <mergeCell ref="P27:R27"/>
    <mergeCell ref="S27:U27"/>
    <mergeCell ref="V27:X27"/>
    <mergeCell ref="C27:O27"/>
    <mergeCell ref="AM15:AN15"/>
    <mergeCell ref="Y24:AC24"/>
    <mergeCell ref="Y22:AC22"/>
    <mergeCell ref="Y23:AC23"/>
    <mergeCell ref="Y19:AC19"/>
    <mergeCell ref="Y15:AC16"/>
    <mergeCell ref="AK17:AL17"/>
    <mergeCell ref="AM17:AN17"/>
    <mergeCell ref="Y17:AC17"/>
    <mergeCell ref="AH15:AH16"/>
    <mergeCell ref="AI15:AJ15"/>
    <mergeCell ref="AK15:AL15"/>
    <mergeCell ref="AI17:AJ17"/>
    <mergeCell ref="Y20:AC20"/>
    <mergeCell ref="Y21:AC21"/>
    <mergeCell ref="Y18:AC18"/>
    <mergeCell ref="C23:O23"/>
    <mergeCell ref="C24:O24"/>
    <mergeCell ref="P21:R21"/>
    <mergeCell ref="P20:R20"/>
    <mergeCell ref="P25:R25"/>
    <mergeCell ref="P22:R22"/>
    <mergeCell ref="S25:U25"/>
    <mergeCell ref="S20:U20"/>
    <mergeCell ref="V20:X20"/>
    <mergeCell ref="S21:U21"/>
    <mergeCell ref="V21:X21"/>
    <mergeCell ref="V22:X22"/>
    <mergeCell ref="S22:U22"/>
    <mergeCell ref="C20:O20"/>
    <mergeCell ref="C21:O21"/>
    <mergeCell ref="C22:O22"/>
    <mergeCell ref="V25:X25"/>
    <mergeCell ref="Y25:AC25"/>
    <mergeCell ref="P26:R26"/>
    <mergeCell ref="S26:U26"/>
    <mergeCell ref="V26:X26"/>
    <mergeCell ref="Y26:AC26"/>
    <mergeCell ref="V24:X24"/>
    <mergeCell ref="P23:R23"/>
    <mergeCell ref="S23:U23"/>
    <mergeCell ref="V23:X23"/>
    <mergeCell ref="P24:R24"/>
    <mergeCell ref="S24:U24"/>
  </mergeCells>
  <phoneticPr fontId="1"/>
  <dataValidations count="2">
    <dataValidation type="list" allowBlank="1" showInputMessage="1" showErrorMessage="1" sqref="S27 V27 P27" xr:uid="{00000000-0002-0000-0900-000000000000}">
      <formula1>$AH$18:$AH$21</formula1>
    </dataValidation>
    <dataValidation type="list" allowBlank="1" showInputMessage="1" showErrorMessage="1" sqref="P18:P26 S18:S26 V18:V26" xr:uid="{00000000-0002-0000-0900-000001000000}">
      <formula1>$AH$18:$AH$22</formula1>
    </dataValidation>
  </dataValidations>
  <printOptions horizontalCentered="1"/>
  <pageMargins left="0.70866141732283472" right="0.70866141732283472" top="0.74803149606299213" bottom="0" header="0.31496062992125984" footer="0.31496062992125984"/>
  <pageSetup paperSize="9" orientation="portrait" r:id="rId1"/>
  <rowBreaks count="1" manualBreakCount="1">
    <brk id="31" max="29"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8" tint="0.39997558519241921"/>
  </sheetPr>
  <dimension ref="A1:BD150"/>
  <sheetViews>
    <sheetView showGridLines="0" view="pageBreakPreview" zoomScaleNormal="100" zoomScaleSheetLayoutView="100" workbookViewId="0">
      <selection activeCell="P17" sqref="P17:R17"/>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45" width="9" style="6"/>
    <col min="46" max="46" width="0" style="6" hidden="1" customWidth="1"/>
    <col min="47" max="16384" width="9" style="6"/>
  </cols>
  <sheetData>
    <row r="1" spans="1:46" x14ac:dyDescent="0.15">
      <c r="A1" s="322" t="str">
        <f>"提出期間"&amp;TOP!U11&amp;TEXT(TOP!U12,"m月d日")&amp;TOP!U13&amp;TOP!U14&amp;TEXT(TOP!U15,"m月d日")&amp;TOP!U16&amp;TOP!U17&amp;TEXT(TOP!U18,"m月d日")&amp;TOP!U19</f>
        <v>提出期間①受講前5月25日～5月31日②受講直後9月5日～9月18日③３か月後12月7日～12月13日</v>
      </c>
    </row>
    <row r="2" spans="1:46"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F2" s="6"/>
      <c r="AG2" s="6"/>
      <c r="AH2" s="6"/>
      <c r="AI2" s="6"/>
      <c r="AJ2" s="6"/>
      <c r="AK2" s="6"/>
      <c r="AL2" s="6"/>
      <c r="AM2" s="6"/>
      <c r="AN2" s="6"/>
      <c r="AT2" s="170" t="s">
        <v>165</v>
      </c>
    </row>
    <row r="3" spans="1:46" s="59" customFormat="1" ht="3" customHeight="1" x14ac:dyDescent="0.15">
      <c r="B3" s="60"/>
      <c r="AE3" s="61"/>
    </row>
    <row r="4" spans="1:46" s="59" customFormat="1" ht="42" customHeight="1" x14ac:dyDescent="0.15">
      <c r="B4" s="736" t="s">
        <v>149</v>
      </c>
      <c r="C4" s="736"/>
      <c r="D4" s="736"/>
      <c r="E4" s="736"/>
      <c r="F4" s="736"/>
      <c r="G4" s="736"/>
      <c r="H4" s="736"/>
      <c r="I4" s="736"/>
      <c r="J4" s="736"/>
      <c r="K4" s="736"/>
      <c r="L4" s="736"/>
      <c r="M4" s="736"/>
      <c r="N4" s="736"/>
      <c r="O4" s="736"/>
      <c r="P4" s="736"/>
      <c r="Q4" s="736"/>
      <c r="R4" s="736"/>
      <c r="S4" s="736"/>
      <c r="T4" s="736"/>
      <c r="U4" s="736"/>
      <c r="V4" s="736"/>
      <c r="W4" s="736"/>
      <c r="X4" s="736"/>
      <c r="Y4" s="736"/>
      <c r="Z4" s="736"/>
      <c r="AA4" s="736"/>
      <c r="AB4" s="736"/>
      <c r="AC4" s="736"/>
      <c r="AD4" s="62"/>
      <c r="AE4" s="63"/>
    </row>
    <row r="5" spans="1:46" s="59" customFormat="1" ht="7.5" customHeight="1" x14ac:dyDescent="0.1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3"/>
    </row>
    <row r="6" spans="1:46"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6" s="59" customFormat="1" ht="18.75" customHeight="1" x14ac:dyDescent="0.15">
      <c r="A7" s="64"/>
      <c r="B7" s="737" t="s">
        <v>22</v>
      </c>
      <c r="C7" s="737"/>
      <c r="D7" s="741" t="s">
        <v>227</v>
      </c>
      <c r="E7" s="741"/>
      <c r="F7" s="741"/>
      <c r="G7" s="741"/>
      <c r="H7" s="741"/>
      <c r="I7" s="741"/>
      <c r="J7" s="741"/>
      <c r="K7" s="741"/>
      <c r="L7" s="741"/>
      <c r="M7" s="741"/>
      <c r="N7" s="741"/>
      <c r="O7" s="741"/>
      <c r="P7" s="741"/>
      <c r="Q7" s="741"/>
      <c r="R7" s="741"/>
      <c r="S7" s="741"/>
      <c r="T7" s="741"/>
      <c r="U7" s="741"/>
      <c r="V7" s="741"/>
      <c r="W7" s="741"/>
      <c r="X7" s="741"/>
      <c r="Y7" s="741"/>
      <c r="Z7" s="741"/>
      <c r="AA7" s="741"/>
      <c r="AB7" s="741"/>
      <c r="AC7" s="742"/>
      <c r="AE7" s="61"/>
      <c r="AF7" s="67"/>
      <c r="AG7" s="67"/>
      <c r="AH7" s="67"/>
      <c r="AI7" s="67"/>
      <c r="AJ7" s="67"/>
      <c r="AO7" s="59" t="s">
        <v>110</v>
      </c>
    </row>
    <row r="8" spans="1:46" s="59" customFormat="1" ht="32.1" customHeight="1" x14ac:dyDescent="0.15">
      <c r="A8" s="64"/>
      <c r="B8" s="738" t="s">
        <v>168</v>
      </c>
      <c r="C8" s="738"/>
      <c r="D8" s="823" t="s">
        <v>394</v>
      </c>
      <c r="E8" s="823"/>
      <c r="F8" s="823"/>
      <c r="G8" s="823"/>
      <c r="H8" s="823"/>
      <c r="I8" s="823"/>
      <c r="J8" s="823"/>
      <c r="K8" s="823"/>
      <c r="L8" s="823"/>
      <c r="M8" s="823"/>
      <c r="N8" s="823"/>
      <c r="O8" s="823"/>
      <c r="P8" s="823"/>
      <c r="Q8" s="823"/>
      <c r="R8" s="823"/>
      <c r="S8" s="823"/>
      <c r="T8" s="823"/>
      <c r="U8" s="823"/>
      <c r="V8" s="823"/>
      <c r="W8" s="823"/>
      <c r="X8" s="823"/>
      <c r="Y8" s="823"/>
      <c r="Z8" s="823"/>
      <c r="AA8" s="823"/>
      <c r="AB8" s="823"/>
      <c r="AC8" s="824"/>
      <c r="AE8" s="61"/>
      <c r="AI8" s="67"/>
      <c r="AJ8" s="67"/>
      <c r="AK8" s="67"/>
      <c r="AL8" s="67"/>
      <c r="AM8" s="67"/>
      <c r="AN8" s="67"/>
    </row>
    <row r="9" spans="1:46" s="59" customFormat="1" ht="7.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6" s="59" customFormat="1" ht="7.5" customHeight="1" thickBot="1" x14ac:dyDescent="0.2">
      <c r="AE10" s="61"/>
    </row>
    <row r="11" spans="1:46" s="59" customFormat="1" ht="18.75" customHeight="1" x14ac:dyDescent="0.15">
      <c r="B11" s="106"/>
      <c r="C11" s="106"/>
      <c r="D11" s="172"/>
      <c r="E11" s="173"/>
      <c r="F11" s="174"/>
      <c r="G11" s="174"/>
      <c r="H11" s="563" t="str">
        <f>IF(ISBLANK(シート1!D7),"",シート1!D7)</f>
        <v/>
      </c>
      <c r="I11" s="564"/>
      <c r="J11" s="533" t="s">
        <v>228</v>
      </c>
      <c r="M11" s="745" t="s">
        <v>1</v>
      </c>
      <c r="N11" s="745"/>
      <c r="O11" s="746"/>
      <c r="P11" s="747" t="str">
        <f>IF(ISBLANK(シート1!H7),"",シート1!H7)</f>
        <v/>
      </c>
      <c r="Q11" s="748"/>
      <c r="R11" s="749"/>
      <c r="S11" s="175"/>
      <c r="T11" s="745" t="s">
        <v>0</v>
      </c>
      <c r="U11" s="745"/>
      <c r="V11" s="746"/>
      <c r="W11" s="758" t="str">
        <f>IF(ISBLANK(シート1!L7),"",シート1!L7)</f>
        <v/>
      </c>
      <c r="X11" s="759"/>
      <c r="Y11" s="759"/>
      <c r="Z11" s="759"/>
      <c r="AA11" s="759"/>
      <c r="AB11" s="759"/>
      <c r="AC11" s="760"/>
      <c r="AE11" s="61"/>
    </row>
    <row r="12" spans="1:46" s="59" customFormat="1" ht="18.75" customHeight="1" x14ac:dyDescent="0.15">
      <c r="B12" s="106"/>
      <c r="C12" s="106"/>
      <c r="D12" s="172"/>
      <c r="E12" s="173"/>
      <c r="F12" s="174"/>
      <c r="G12" s="174"/>
      <c r="H12" s="565"/>
      <c r="I12" s="566"/>
      <c r="J12" s="533"/>
      <c r="K12" s="73"/>
      <c r="L12" s="73"/>
      <c r="M12" s="745"/>
      <c r="N12" s="745"/>
      <c r="O12" s="746"/>
      <c r="P12" s="750"/>
      <c r="Q12" s="751"/>
      <c r="R12" s="752"/>
      <c r="S12" s="74"/>
      <c r="T12" s="745"/>
      <c r="U12" s="745"/>
      <c r="V12" s="746"/>
      <c r="W12" s="761"/>
      <c r="X12" s="762"/>
      <c r="Y12" s="762"/>
      <c r="Z12" s="762"/>
      <c r="AA12" s="762"/>
      <c r="AB12" s="762"/>
      <c r="AC12" s="763"/>
      <c r="AD12" s="72"/>
      <c r="AE12" s="72"/>
      <c r="AF12" s="72"/>
      <c r="AG12" s="72"/>
      <c r="AI12" s="61"/>
    </row>
    <row r="13" spans="1:46" s="73" customFormat="1" ht="3.75" customHeight="1" thickBot="1" x14ac:dyDescent="0.2">
      <c r="B13" s="74"/>
      <c r="C13" s="74"/>
      <c r="D13" s="172"/>
      <c r="E13" s="74"/>
      <c r="F13" s="174"/>
      <c r="G13" s="174"/>
      <c r="H13" s="567"/>
      <c r="I13" s="568"/>
      <c r="J13" s="533"/>
      <c r="K13" s="176"/>
      <c r="L13" s="176"/>
      <c r="M13" s="745"/>
      <c r="N13" s="745"/>
      <c r="O13" s="746"/>
      <c r="P13" s="753"/>
      <c r="Q13" s="754"/>
      <c r="R13" s="755"/>
      <c r="S13" s="176"/>
      <c r="T13" s="745"/>
      <c r="U13" s="745"/>
      <c r="V13" s="746"/>
      <c r="W13" s="764"/>
      <c r="X13" s="765"/>
      <c r="Y13" s="765"/>
      <c r="Z13" s="765"/>
      <c r="AA13" s="765"/>
      <c r="AB13" s="765"/>
      <c r="AC13" s="766"/>
      <c r="AF13" s="59"/>
      <c r="AG13" s="59"/>
    </row>
    <row r="14" spans="1:46" s="59" customFormat="1" x14ac:dyDescent="0.15">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row>
    <row r="15" spans="1:46" s="59" customFormat="1" ht="22.5" customHeight="1" x14ac:dyDescent="0.15">
      <c r="A15" s="61"/>
      <c r="B15" s="768" t="s">
        <v>25</v>
      </c>
      <c r="C15" s="769"/>
      <c r="D15" s="769"/>
      <c r="E15" s="769"/>
      <c r="F15" s="769"/>
      <c r="G15" s="769"/>
      <c r="H15" s="769"/>
      <c r="I15" s="769"/>
      <c r="J15" s="769"/>
      <c r="K15" s="769"/>
      <c r="L15" s="769"/>
      <c r="M15" s="769"/>
      <c r="N15" s="769"/>
      <c r="O15" s="770"/>
      <c r="P15" s="727" t="s">
        <v>132</v>
      </c>
      <c r="Q15" s="728"/>
      <c r="R15" s="729"/>
      <c r="S15" s="727" t="s">
        <v>131</v>
      </c>
      <c r="T15" s="728"/>
      <c r="U15" s="729"/>
      <c r="V15" s="727" t="s">
        <v>141</v>
      </c>
      <c r="W15" s="728"/>
      <c r="X15" s="729"/>
      <c r="Y15" s="767" t="s">
        <v>27</v>
      </c>
      <c r="Z15" s="767"/>
      <c r="AA15" s="767"/>
      <c r="AB15" s="767"/>
      <c r="AC15" s="767"/>
      <c r="AD15" s="61"/>
      <c r="AF15" s="75" t="s">
        <v>10</v>
      </c>
      <c r="AG15" s="75" t="s">
        <v>23</v>
      </c>
      <c r="AH15" s="733"/>
      <c r="AI15" s="714" t="s">
        <v>36</v>
      </c>
      <c r="AJ15" s="715"/>
      <c r="AK15" s="714" t="s">
        <v>26</v>
      </c>
      <c r="AL15" s="715"/>
      <c r="AM15" s="714" t="s">
        <v>35</v>
      </c>
      <c r="AN15" s="715"/>
    </row>
    <row r="16" spans="1:46" s="59" customFormat="1" ht="22.5" customHeight="1" thickBot="1" x14ac:dyDescent="0.2">
      <c r="A16" s="61"/>
      <c r="B16" s="771"/>
      <c r="C16" s="772"/>
      <c r="D16" s="772"/>
      <c r="E16" s="772"/>
      <c r="F16" s="772"/>
      <c r="G16" s="772"/>
      <c r="H16" s="772"/>
      <c r="I16" s="772"/>
      <c r="J16" s="772"/>
      <c r="K16" s="772"/>
      <c r="L16" s="772"/>
      <c r="M16" s="772"/>
      <c r="N16" s="772"/>
      <c r="O16" s="773"/>
      <c r="P16" s="730"/>
      <c r="Q16" s="731"/>
      <c r="R16" s="732"/>
      <c r="S16" s="730"/>
      <c r="T16" s="731"/>
      <c r="U16" s="732"/>
      <c r="V16" s="730"/>
      <c r="W16" s="731"/>
      <c r="X16" s="732"/>
      <c r="Y16" s="767"/>
      <c r="Z16" s="767"/>
      <c r="AA16" s="767"/>
      <c r="AB16" s="767"/>
      <c r="AC16" s="767"/>
      <c r="AD16" s="61"/>
      <c r="AF16" s="76"/>
      <c r="AG16" s="77" t="s">
        <v>24</v>
      </c>
      <c r="AH16" s="734"/>
      <c r="AI16" s="78" t="s">
        <v>37</v>
      </c>
      <c r="AJ16" s="79" t="s">
        <v>38</v>
      </c>
      <c r="AK16" s="78" t="s">
        <v>37</v>
      </c>
      <c r="AL16" s="80" t="s">
        <v>38</v>
      </c>
      <c r="AM16" s="81" t="s">
        <v>121</v>
      </c>
      <c r="AN16" s="80" t="s">
        <v>38</v>
      </c>
    </row>
    <row r="17" spans="1:54" s="59" customFormat="1" ht="30" customHeight="1" thickBot="1" x14ac:dyDescent="0.2">
      <c r="A17" s="61"/>
      <c r="B17" s="739" t="s">
        <v>112</v>
      </c>
      <c r="C17" s="740"/>
      <c r="D17" s="740"/>
      <c r="E17" s="740"/>
      <c r="F17" s="740"/>
      <c r="G17" s="740"/>
      <c r="H17" s="740"/>
      <c r="I17" s="740"/>
      <c r="J17" s="740"/>
      <c r="K17" s="740"/>
      <c r="L17" s="740"/>
      <c r="M17" s="740"/>
      <c r="N17" s="740"/>
      <c r="O17" s="740"/>
      <c r="P17" s="613"/>
      <c r="Q17" s="614"/>
      <c r="R17" s="615"/>
      <c r="S17" s="716"/>
      <c r="T17" s="614"/>
      <c r="U17" s="615"/>
      <c r="V17" s="716"/>
      <c r="W17" s="614"/>
      <c r="X17" s="717"/>
      <c r="Y17" s="718"/>
      <c r="Z17" s="719"/>
      <c r="AA17" s="719"/>
      <c r="AB17" s="719"/>
      <c r="AC17" s="719"/>
      <c r="AD17" s="61"/>
      <c r="AF17" s="75" t="s">
        <v>10</v>
      </c>
      <c r="AG17" s="75" t="s">
        <v>23</v>
      </c>
      <c r="AH17" s="82"/>
      <c r="AI17" s="714" t="s">
        <v>36</v>
      </c>
      <c r="AJ17" s="715"/>
      <c r="AK17" s="714" t="s">
        <v>26</v>
      </c>
      <c r="AL17" s="715"/>
      <c r="AM17" s="714" t="s">
        <v>35</v>
      </c>
      <c r="AN17" s="715"/>
    </row>
    <row r="18" spans="1:54" s="59" customFormat="1" ht="41.25" customHeight="1" x14ac:dyDescent="0.15">
      <c r="A18" s="61"/>
      <c r="B18" s="83" t="s">
        <v>28</v>
      </c>
      <c r="C18" s="756" t="s">
        <v>202</v>
      </c>
      <c r="D18" s="757"/>
      <c r="E18" s="757"/>
      <c r="F18" s="757"/>
      <c r="G18" s="757"/>
      <c r="H18" s="757"/>
      <c r="I18" s="757"/>
      <c r="J18" s="757"/>
      <c r="K18" s="757"/>
      <c r="L18" s="757"/>
      <c r="M18" s="757"/>
      <c r="N18" s="757"/>
      <c r="O18" s="757"/>
      <c r="P18" s="896"/>
      <c r="Q18" s="897"/>
      <c r="R18" s="897"/>
      <c r="S18" s="893"/>
      <c r="T18" s="893"/>
      <c r="U18" s="893"/>
      <c r="V18" s="893"/>
      <c r="W18" s="893"/>
      <c r="X18" s="894"/>
      <c r="Y18" s="609"/>
      <c r="Z18" s="609"/>
      <c r="AA18" s="609"/>
      <c r="AB18" s="609"/>
      <c r="AC18" s="610"/>
      <c r="AD18" s="61"/>
      <c r="AF18" s="84" t="s">
        <v>122</v>
      </c>
      <c r="AG18" s="85">
        <v>0.33333333333333331</v>
      </c>
      <c r="AH18" s="86"/>
      <c r="AI18" s="87"/>
      <c r="AJ18" s="88"/>
      <c r="AK18" s="89"/>
      <c r="AL18" s="90"/>
      <c r="AM18" s="89"/>
      <c r="AN18" s="90"/>
      <c r="AP18" s="145"/>
      <c r="AQ18" s="145"/>
      <c r="AR18" s="145"/>
      <c r="AS18" s="145"/>
      <c r="AT18" s="145"/>
      <c r="AU18" s="145"/>
      <c r="AV18" s="145"/>
      <c r="AW18" s="145"/>
      <c r="AX18" s="145"/>
      <c r="AY18" s="145"/>
      <c r="AZ18" s="145"/>
      <c r="BA18" s="145"/>
      <c r="BB18" s="145"/>
    </row>
    <row r="19" spans="1:54" s="59" customFormat="1" ht="41.25" customHeight="1" x14ac:dyDescent="0.15">
      <c r="A19" s="61"/>
      <c r="B19" s="83" t="s">
        <v>29</v>
      </c>
      <c r="C19" s="756" t="s">
        <v>203</v>
      </c>
      <c r="D19" s="757"/>
      <c r="E19" s="757"/>
      <c r="F19" s="757"/>
      <c r="G19" s="757"/>
      <c r="H19" s="757"/>
      <c r="I19" s="757"/>
      <c r="J19" s="757"/>
      <c r="K19" s="757"/>
      <c r="L19" s="757"/>
      <c r="M19" s="757"/>
      <c r="N19" s="757"/>
      <c r="O19" s="757"/>
      <c r="P19" s="889"/>
      <c r="Q19" s="890"/>
      <c r="R19" s="890"/>
      <c r="S19" s="831"/>
      <c r="T19" s="831"/>
      <c r="U19" s="831"/>
      <c r="V19" s="831"/>
      <c r="W19" s="831"/>
      <c r="X19" s="860"/>
      <c r="Y19" s="623"/>
      <c r="Z19" s="623"/>
      <c r="AA19" s="623"/>
      <c r="AB19" s="623"/>
      <c r="AC19" s="624"/>
      <c r="AD19" s="61"/>
      <c r="AF19" s="91" t="s">
        <v>123</v>
      </c>
      <c r="AG19" s="85">
        <v>0.33680555555555558</v>
      </c>
      <c r="AH19" s="86">
        <v>4</v>
      </c>
      <c r="AI19" s="87" t="s">
        <v>124</v>
      </c>
      <c r="AJ19" s="88" t="s">
        <v>40</v>
      </c>
      <c r="AK19" s="87" t="s">
        <v>47</v>
      </c>
      <c r="AL19" s="92" t="s">
        <v>48</v>
      </c>
      <c r="AM19" s="87" t="s">
        <v>49</v>
      </c>
      <c r="AN19" s="92" t="s">
        <v>50</v>
      </c>
      <c r="AP19" s="145"/>
      <c r="AQ19" s="145"/>
      <c r="AR19" s="145"/>
      <c r="AS19" s="145"/>
      <c r="AT19" s="145"/>
      <c r="AU19" s="145"/>
      <c r="AV19" s="145"/>
      <c r="AW19" s="145"/>
      <c r="AX19" s="145"/>
      <c r="AY19" s="145"/>
      <c r="AZ19" s="145"/>
      <c r="BA19" s="145"/>
      <c r="BB19" s="145"/>
    </row>
    <row r="20" spans="1:54" s="59" customFormat="1" ht="41.25" customHeight="1" x14ac:dyDescent="0.15">
      <c r="A20" s="61"/>
      <c r="B20" s="83" t="s">
        <v>30</v>
      </c>
      <c r="C20" s="710" t="s">
        <v>211</v>
      </c>
      <c r="D20" s="711"/>
      <c r="E20" s="711"/>
      <c r="F20" s="711"/>
      <c r="G20" s="711"/>
      <c r="H20" s="711"/>
      <c r="I20" s="711"/>
      <c r="J20" s="711"/>
      <c r="K20" s="711"/>
      <c r="L20" s="711"/>
      <c r="M20" s="711"/>
      <c r="N20" s="711"/>
      <c r="O20" s="711"/>
      <c r="P20" s="889"/>
      <c r="Q20" s="890"/>
      <c r="R20" s="890"/>
      <c r="S20" s="831"/>
      <c r="T20" s="831"/>
      <c r="U20" s="831"/>
      <c r="V20" s="831"/>
      <c r="W20" s="831"/>
      <c r="X20" s="860"/>
      <c r="Y20" s="623"/>
      <c r="Z20" s="623"/>
      <c r="AA20" s="623"/>
      <c r="AB20" s="623"/>
      <c r="AC20" s="624"/>
      <c r="AD20" s="61"/>
      <c r="AF20" s="67"/>
      <c r="AG20" s="85">
        <v>0.34027777777777801</v>
      </c>
      <c r="AH20" s="93">
        <v>3</v>
      </c>
      <c r="AI20" s="94" t="s">
        <v>125</v>
      </c>
      <c r="AJ20" s="95" t="s">
        <v>126</v>
      </c>
      <c r="AK20" s="94" t="s">
        <v>51</v>
      </c>
      <c r="AL20" s="96" t="s">
        <v>52</v>
      </c>
      <c r="AM20" s="94" t="s">
        <v>53</v>
      </c>
      <c r="AN20" s="96" t="s">
        <v>54</v>
      </c>
      <c r="AP20" s="145"/>
      <c r="AQ20" s="145"/>
      <c r="AR20" s="145"/>
      <c r="AS20" s="145"/>
      <c r="AT20" s="145"/>
      <c r="AU20" s="145"/>
      <c r="AV20" s="145"/>
      <c r="AW20" s="145"/>
      <c r="AX20" s="145"/>
      <c r="AY20" s="145"/>
      <c r="AZ20" s="145"/>
      <c r="BA20" s="145"/>
      <c r="BB20" s="145"/>
    </row>
    <row r="21" spans="1:54" s="59" customFormat="1" ht="41.25" customHeight="1" x14ac:dyDescent="0.15">
      <c r="A21" s="61"/>
      <c r="B21" s="83" t="s">
        <v>31</v>
      </c>
      <c r="C21" s="710" t="s">
        <v>204</v>
      </c>
      <c r="D21" s="711"/>
      <c r="E21" s="711"/>
      <c r="F21" s="711"/>
      <c r="G21" s="711"/>
      <c r="H21" s="711"/>
      <c r="I21" s="711"/>
      <c r="J21" s="711"/>
      <c r="K21" s="711"/>
      <c r="L21" s="711"/>
      <c r="M21" s="711"/>
      <c r="N21" s="711"/>
      <c r="O21" s="711"/>
      <c r="P21" s="909"/>
      <c r="Q21" s="910"/>
      <c r="R21" s="910"/>
      <c r="S21" s="911"/>
      <c r="T21" s="911"/>
      <c r="U21" s="911"/>
      <c r="V21" s="911"/>
      <c r="W21" s="911"/>
      <c r="X21" s="915"/>
      <c r="Y21" s="858"/>
      <c r="Z21" s="858"/>
      <c r="AA21" s="858"/>
      <c r="AB21" s="858"/>
      <c r="AC21" s="859"/>
      <c r="AD21" s="61"/>
      <c r="AF21" s="67"/>
      <c r="AG21" s="85">
        <v>0.34375</v>
      </c>
      <c r="AH21" s="93">
        <v>2</v>
      </c>
      <c r="AI21" s="94" t="s">
        <v>127</v>
      </c>
      <c r="AJ21" s="95" t="s">
        <v>126</v>
      </c>
      <c r="AK21" s="94" t="s">
        <v>55</v>
      </c>
      <c r="AL21" s="96" t="s">
        <v>56</v>
      </c>
      <c r="AM21" s="94" t="s">
        <v>57</v>
      </c>
      <c r="AN21" s="96" t="s">
        <v>58</v>
      </c>
      <c r="AP21" s="145"/>
      <c r="AQ21" s="145"/>
      <c r="AR21" s="145"/>
      <c r="AS21" s="145"/>
      <c r="AT21" s="145"/>
      <c r="AU21" s="145"/>
      <c r="AV21" s="145"/>
      <c r="AW21" s="145"/>
      <c r="AX21" s="145"/>
      <c r="AY21" s="145"/>
      <c r="AZ21" s="145"/>
      <c r="BA21" s="145"/>
      <c r="BB21" s="145"/>
    </row>
    <row r="22" spans="1:54" s="59" customFormat="1" ht="41.25" customHeight="1" x14ac:dyDescent="0.15">
      <c r="A22" s="61"/>
      <c r="B22" s="83" t="s">
        <v>154</v>
      </c>
      <c r="C22" s="710" t="s">
        <v>205</v>
      </c>
      <c r="D22" s="711"/>
      <c r="E22" s="711"/>
      <c r="F22" s="711"/>
      <c r="G22" s="711"/>
      <c r="H22" s="711"/>
      <c r="I22" s="711"/>
      <c r="J22" s="711"/>
      <c r="K22" s="711"/>
      <c r="L22" s="711"/>
      <c r="M22" s="711"/>
      <c r="N22" s="711"/>
      <c r="O22" s="711"/>
      <c r="P22" s="865"/>
      <c r="Q22" s="866"/>
      <c r="R22" s="908"/>
      <c r="S22" s="866"/>
      <c r="T22" s="866"/>
      <c r="U22" s="866"/>
      <c r="V22" s="866"/>
      <c r="W22" s="866"/>
      <c r="X22" s="867"/>
      <c r="Y22" s="868"/>
      <c r="Z22" s="868"/>
      <c r="AA22" s="868"/>
      <c r="AB22" s="868"/>
      <c r="AC22" s="869"/>
      <c r="AD22" s="61"/>
      <c r="AF22" s="67"/>
      <c r="AG22" s="85">
        <v>0.34722222222222199</v>
      </c>
      <c r="AH22" s="97">
        <v>1</v>
      </c>
      <c r="AI22" s="98" t="s">
        <v>128</v>
      </c>
      <c r="AJ22" s="79" t="s">
        <v>126</v>
      </c>
      <c r="AK22" s="98" t="s">
        <v>59</v>
      </c>
      <c r="AL22" s="99" t="s">
        <v>60</v>
      </c>
      <c r="AM22" s="98" t="s">
        <v>61</v>
      </c>
      <c r="AN22" s="99" t="s">
        <v>62</v>
      </c>
    </row>
    <row r="23" spans="1:54" s="59" customFormat="1" ht="56.1" customHeight="1" x14ac:dyDescent="0.15">
      <c r="A23" s="61"/>
      <c r="B23" s="83" t="s">
        <v>155</v>
      </c>
      <c r="C23" s="710" t="s">
        <v>219</v>
      </c>
      <c r="D23" s="711"/>
      <c r="E23" s="711"/>
      <c r="F23" s="711"/>
      <c r="G23" s="711"/>
      <c r="H23" s="711"/>
      <c r="I23" s="711"/>
      <c r="J23" s="711"/>
      <c r="K23" s="711"/>
      <c r="L23" s="711"/>
      <c r="M23" s="711"/>
      <c r="N23" s="711"/>
      <c r="O23" s="711"/>
      <c r="P23" s="906"/>
      <c r="Q23" s="900"/>
      <c r="R23" s="907"/>
      <c r="S23" s="900"/>
      <c r="T23" s="900"/>
      <c r="U23" s="900"/>
      <c r="V23" s="900"/>
      <c r="W23" s="900"/>
      <c r="X23" s="901"/>
      <c r="Y23" s="868"/>
      <c r="Z23" s="868"/>
      <c r="AA23" s="868"/>
      <c r="AB23" s="868"/>
      <c r="AC23" s="869"/>
      <c r="AD23" s="61"/>
      <c r="AF23" s="67"/>
      <c r="AG23" s="85">
        <v>0.35069444444444497</v>
      </c>
      <c r="AH23" s="100"/>
      <c r="AI23" s="67"/>
      <c r="AJ23" s="67"/>
      <c r="AK23" s="100"/>
      <c r="AL23" s="67"/>
      <c r="AM23" s="100"/>
      <c r="AN23" s="100"/>
    </row>
    <row r="24" spans="1:54" s="59" customFormat="1" ht="56.1" customHeight="1" x14ac:dyDescent="0.15">
      <c r="A24" s="61"/>
      <c r="B24" s="83" t="s">
        <v>156</v>
      </c>
      <c r="C24" s="710" t="s">
        <v>158</v>
      </c>
      <c r="D24" s="711"/>
      <c r="E24" s="711"/>
      <c r="F24" s="711"/>
      <c r="G24" s="711"/>
      <c r="H24" s="711"/>
      <c r="I24" s="711"/>
      <c r="J24" s="711"/>
      <c r="K24" s="711"/>
      <c r="L24" s="711"/>
      <c r="M24" s="711"/>
      <c r="N24" s="711"/>
      <c r="O24" s="711"/>
      <c r="P24" s="906"/>
      <c r="Q24" s="900"/>
      <c r="R24" s="907"/>
      <c r="S24" s="900"/>
      <c r="T24" s="900"/>
      <c r="U24" s="900"/>
      <c r="V24" s="900"/>
      <c r="W24" s="900"/>
      <c r="X24" s="901"/>
      <c r="Y24" s="868"/>
      <c r="Z24" s="868"/>
      <c r="AA24" s="868"/>
      <c r="AB24" s="868"/>
      <c r="AC24" s="869"/>
      <c r="AD24" s="61"/>
      <c r="AF24" s="67"/>
      <c r="AG24" s="85">
        <v>0.35416666666666702</v>
      </c>
      <c r="AH24" s="100"/>
      <c r="AI24" s="67"/>
      <c r="AJ24" s="67"/>
      <c r="AK24" s="100"/>
      <c r="AL24" s="67"/>
      <c r="AM24" s="100"/>
      <c r="AN24" s="100"/>
    </row>
    <row r="25" spans="1:54" s="59" customFormat="1" ht="41.25" customHeight="1" thickBot="1" x14ac:dyDescent="0.2">
      <c r="A25" s="61"/>
      <c r="B25" s="101" t="s">
        <v>157</v>
      </c>
      <c r="C25" s="710" t="s">
        <v>206</v>
      </c>
      <c r="D25" s="711"/>
      <c r="E25" s="711"/>
      <c r="F25" s="711"/>
      <c r="G25" s="711"/>
      <c r="H25" s="711"/>
      <c r="I25" s="711"/>
      <c r="J25" s="711"/>
      <c r="K25" s="711"/>
      <c r="L25" s="711"/>
      <c r="M25" s="711"/>
      <c r="N25" s="711"/>
      <c r="O25" s="711"/>
      <c r="P25" s="904"/>
      <c r="Q25" s="902"/>
      <c r="R25" s="905"/>
      <c r="S25" s="902"/>
      <c r="T25" s="902"/>
      <c r="U25" s="902"/>
      <c r="V25" s="902"/>
      <c r="W25" s="902"/>
      <c r="X25" s="903"/>
      <c r="Y25" s="898"/>
      <c r="Z25" s="898"/>
      <c r="AA25" s="898"/>
      <c r="AB25" s="898"/>
      <c r="AC25" s="899"/>
      <c r="AD25" s="61"/>
      <c r="AF25" s="67"/>
      <c r="AG25" s="85">
        <v>0.35763888888888901</v>
      </c>
      <c r="AH25" s="67"/>
      <c r="AI25" s="67"/>
      <c r="AJ25" s="67"/>
      <c r="AK25" s="100"/>
      <c r="AL25" s="67"/>
      <c r="AM25" s="100"/>
      <c r="AN25" s="100"/>
    </row>
    <row r="26" spans="1:54" s="59" customFormat="1" ht="41.25" customHeight="1" x14ac:dyDescent="0.15">
      <c r="A26" s="61"/>
      <c r="B26" s="146"/>
      <c r="C26" s="167"/>
      <c r="D26" s="168"/>
      <c r="E26" s="168"/>
      <c r="F26" s="168"/>
      <c r="G26" s="168"/>
      <c r="H26" s="168"/>
      <c r="I26" s="168"/>
      <c r="J26" s="168"/>
      <c r="K26" s="168"/>
      <c r="L26" s="168"/>
      <c r="M26" s="168"/>
      <c r="N26" s="168"/>
      <c r="O26" s="168"/>
      <c r="P26" s="802"/>
      <c r="Q26" s="802"/>
      <c r="R26" s="802"/>
      <c r="S26" s="812"/>
      <c r="T26" s="813"/>
      <c r="U26" s="813"/>
      <c r="V26" s="834"/>
      <c r="W26" s="829"/>
      <c r="X26" s="829"/>
      <c r="Y26" s="840"/>
      <c r="Z26" s="840"/>
      <c r="AA26" s="840"/>
      <c r="AB26" s="840"/>
      <c r="AC26" s="840"/>
      <c r="AD26" s="61"/>
      <c r="AF26" s="67"/>
      <c r="AG26" s="85"/>
      <c r="AH26" s="67"/>
      <c r="AI26" s="67"/>
      <c r="AJ26" s="67"/>
      <c r="AK26" s="100"/>
      <c r="AL26" s="67"/>
      <c r="AM26" s="100"/>
      <c r="AN26" s="100"/>
    </row>
    <row r="27" spans="1:54" s="145" customFormat="1" ht="41.25" customHeight="1" x14ac:dyDescent="0.15">
      <c r="A27" s="61"/>
      <c r="B27" s="161"/>
      <c r="C27" s="720"/>
      <c r="D27" s="721"/>
      <c r="E27" s="721"/>
      <c r="F27" s="721"/>
      <c r="G27" s="721"/>
      <c r="H27" s="721"/>
      <c r="I27" s="721"/>
      <c r="J27" s="721"/>
      <c r="K27" s="721"/>
      <c r="L27" s="721"/>
      <c r="M27" s="721"/>
      <c r="N27" s="721"/>
      <c r="O27" s="722"/>
      <c r="P27" s="735"/>
      <c r="Q27" s="713"/>
      <c r="R27" s="713"/>
      <c r="S27" s="713"/>
      <c r="T27" s="713"/>
      <c r="U27" s="723"/>
      <c r="V27" s="713"/>
      <c r="W27" s="713"/>
      <c r="X27" s="713"/>
      <c r="Y27" s="726"/>
      <c r="Z27" s="726"/>
      <c r="AA27" s="726"/>
      <c r="AB27" s="726"/>
      <c r="AC27" s="726"/>
      <c r="AD27" s="61"/>
      <c r="AE27" s="103"/>
      <c r="AF27" s="67"/>
      <c r="AG27" s="85">
        <v>0.38194444444444497</v>
      </c>
      <c r="AH27" s="67"/>
      <c r="AI27" s="67"/>
      <c r="AJ27" s="67"/>
      <c r="AK27" s="67"/>
      <c r="AL27" s="67"/>
      <c r="AM27" s="67"/>
      <c r="AN27" s="67"/>
    </row>
    <row r="28" spans="1:54" s="145" customFormat="1" ht="8.25" customHeight="1" x14ac:dyDescent="0.15">
      <c r="A28" s="61"/>
      <c r="B28" s="102"/>
      <c r="C28" s="61"/>
      <c r="D28" s="61"/>
      <c r="E28" s="61"/>
      <c r="F28" s="61"/>
      <c r="G28" s="61"/>
      <c r="H28" s="61"/>
      <c r="I28" s="61"/>
      <c r="J28" s="61"/>
      <c r="K28" s="61"/>
      <c r="L28" s="61"/>
      <c r="M28" s="59"/>
      <c r="N28" s="59"/>
      <c r="O28" s="59"/>
      <c r="P28" s="61"/>
      <c r="Q28" s="61"/>
      <c r="R28" s="61"/>
      <c r="S28" s="61"/>
      <c r="T28" s="61"/>
      <c r="U28" s="61"/>
      <c r="V28" s="61"/>
      <c r="W28" s="61"/>
      <c r="X28" s="61"/>
      <c r="Y28" s="61"/>
      <c r="Z28" s="61"/>
      <c r="AA28" s="61"/>
      <c r="AB28" s="61"/>
      <c r="AC28" s="61"/>
      <c r="AD28" s="61"/>
      <c r="AE28" s="103"/>
      <c r="AF28" s="67"/>
      <c r="AG28" s="85">
        <v>0.38541666666666702</v>
      </c>
      <c r="AH28" s="67"/>
      <c r="AI28" s="67"/>
      <c r="AJ28" s="67"/>
      <c r="AK28" s="67"/>
      <c r="AL28" s="67"/>
      <c r="AM28" s="67"/>
      <c r="AN28" s="67"/>
    </row>
    <row r="29" spans="1:54" s="145" customFormat="1" ht="15.75" customHeight="1" x14ac:dyDescent="0.15">
      <c r="A29" s="61"/>
      <c r="B29" s="778" t="s">
        <v>220</v>
      </c>
      <c r="C29" s="779"/>
      <c r="D29" s="779"/>
      <c r="E29" s="779"/>
      <c r="F29" s="779"/>
      <c r="G29" s="779"/>
      <c r="H29" s="779"/>
      <c r="I29" s="779"/>
      <c r="J29" s="779"/>
      <c r="K29" s="779"/>
      <c r="L29" s="779"/>
      <c r="M29" s="779"/>
      <c r="N29" s="779"/>
      <c r="O29" s="779"/>
      <c r="P29" s="779"/>
      <c r="Q29" s="779"/>
      <c r="R29" s="779"/>
      <c r="S29" s="779"/>
      <c r="T29" s="779"/>
      <c r="U29" s="779"/>
      <c r="V29" s="779"/>
      <c r="W29" s="779"/>
      <c r="X29" s="779"/>
      <c r="Y29" s="779"/>
      <c r="Z29" s="779"/>
      <c r="AA29" s="779"/>
      <c r="AB29" s="779"/>
      <c r="AC29" s="780"/>
      <c r="AD29" s="61"/>
      <c r="AE29" s="103"/>
      <c r="AF29" s="67"/>
      <c r="AG29" s="85">
        <v>0.38888888888889001</v>
      </c>
      <c r="AH29" s="67"/>
      <c r="AI29" s="67"/>
      <c r="AJ29" s="67"/>
      <c r="AK29" s="67"/>
      <c r="AL29" s="67"/>
      <c r="AM29" s="67"/>
      <c r="AN29" s="67"/>
    </row>
    <row r="30" spans="1:54" s="145" customFormat="1" ht="15.75" customHeight="1" x14ac:dyDescent="0.15">
      <c r="A30" s="61"/>
      <c r="B30" s="781" t="s">
        <v>221</v>
      </c>
      <c r="C30" s="782"/>
      <c r="D30" s="782"/>
      <c r="E30" s="782"/>
      <c r="F30" s="782"/>
      <c r="G30" s="782"/>
      <c r="H30" s="782"/>
      <c r="I30" s="782"/>
      <c r="J30" s="782"/>
      <c r="K30" s="782"/>
      <c r="L30" s="782"/>
      <c r="M30" s="782"/>
      <c r="N30" s="782"/>
      <c r="O30" s="782"/>
      <c r="P30" s="782"/>
      <c r="Q30" s="782"/>
      <c r="R30" s="782"/>
      <c r="S30" s="782"/>
      <c r="T30" s="782"/>
      <c r="U30" s="782"/>
      <c r="V30" s="782"/>
      <c r="W30" s="782"/>
      <c r="X30" s="782"/>
      <c r="Y30" s="782"/>
      <c r="Z30" s="782"/>
      <c r="AA30" s="782"/>
      <c r="AB30" s="782"/>
      <c r="AC30" s="783"/>
      <c r="AD30" s="61"/>
      <c r="AE30" s="103"/>
      <c r="AF30" s="67"/>
      <c r="AG30" s="85">
        <v>0.39236111111111199</v>
      </c>
      <c r="AH30" s="67"/>
      <c r="AI30" s="67"/>
      <c r="AJ30" s="67"/>
      <c r="AK30" s="67"/>
      <c r="AL30" s="67"/>
      <c r="AM30" s="67"/>
      <c r="AN30" s="67"/>
    </row>
    <row r="31" spans="1:54" s="145" customFormat="1" ht="15.75" customHeight="1" x14ac:dyDescent="0.15">
      <c r="A31" s="61"/>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61"/>
      <c r="AE31" s="103"/>
      <c r="AF31" s="67"/>
      <c r="AG31" s="85"/>
      <c r="AH31" s="67"/>
      <c r="AI31" s="67"/>
      <c r="AJ31" s="67"/>
      <c r="AK31" s="67"/>
      <c r="AL31" s="67"/>
      <c r="AM31" s="67"/>
      <c r="AN31" s="67"/>
    </row>
    <row r="32" spans="1:54" s="145" customFormat="1" ht="15.75" customHeight="1" x14ac:dyDescent="0.15">
      <c r="A32" s="309" t="s">
        <v>265</v>
      </c>
      <c r="B32" s="314"/>
      <c r="C32" s="314"/>
      <c r="D32" s="311" t="e">
        <f>VLOOKUP(AT2,TOP!#REF!,14,FALSE)</f>
        <v>#REF!</v>
      </c>
      <c r="E32" s="314"/>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61"/>
      <c r="AE32" s="103"/>
      <c r="AF32" s="67"/>
      <c r="AG32" s="85"/>
      <c r="AH32" s="67"/>
      <c r="AI32" s="67"/>
      <c r="AJ32" s="67"/>
      <c r="AK32" s="67"/>
      <c r="AL32" s="67"/>
      <c r="AM32" s="67"/>
      <c r="AN32" s="67"/>
    </row>
    <row r="33" spans="1:56" s="67" customFormat="1" ht="22.5" customHeight="1" x14ac:dyDescent="0.15">
      <c r="A33" s="1"/>
      <c r="B33" s="2" t="s">
        <v>93</v>
      </c>
      <c r="C33" s="3"/>
      <c r="D33" s="3"/>
      <c r="E33" s="3"/>
      <c r="F33" s="3"/>
      <c r="G33" s="3"/>
      <c r="H33" s="3"/>
      <c r="I33" s="1"/>
      <c r="J33" s="1"/>
      <c r="K33" s="1"/>
      <c r="L33" s="1"/>
      <c r="M33" s="1"/>
      <c r="N33" s="1"/>
      <c r="O33" s="1"/>
      <c r="P33" s="1"/>
      <c r="Q33" s="1"/>
      <c r="R33" s="1"/>
      <c r="S33" s="1"/>
      <c r="T33" s="1"/>
      <c r="U33" s="1"/>
      <c r="V33" s="1"/>
      <c r="W33" s="1"/>
      <c r="X33" s="1"/>
      <c r="Y33" s="1"/>
      <c r="Z33" s="1"/>
      <c r="AA33" s="1"/>
      <c r="AB33" s="1"/>
      <c r="AC33" s="4"/>
      <c r="AD33" s="61"/>
      <c r="AE33" s="59"/>
      <c r="AG33" s="85">
        <v>0.38194444444444497</v>
      </c>
      <c r="AO33" s="59"/>
      <c r="AP33" s="59"/>
      <c r="AQ33" s="59"/>
      <c r="AR33" s="59"/>
    </row>
    <row r="34" spans="1:56" s="67" customFormat="1" ht="9" customHeight="1" x14ac:dyDescent="0.15">
      <c r="A34" s="59"/>
      <c r="B34" s="60"/>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61"/>
      <c r="AE34" s="59"/>
      <c r="AG34" s="85">
        <v>0.38541666666666702</v>
      </c>
      <c r="AO34" s="59"/>
      <c r="AP34" s="59"/>
      <c r="AQ34" s="59"/>
      <c r="AR34" s="59"/>
    </row>
    <row r="35" spans="1:56" s="67" customFormat="1" ht="45" customHeight="1" x14ac:dyDescent="0.15">
      <c r="A35" s="59"/>
      <c r="B35" s="736" t="s">
        <v>149</v>
      </c>
      <c r="C35" s="736"/>
      <c r="D35" s="736"/>
      <c r="E35" s="736"/>
      <c r="F35" s="736"/>
      <c r="G35" s="736"/>
      <c r="H35" s="736"/>
      <c r="I35" s="736"/>
      <c r="J35" s="736"/>
      <c r="K35" s="736"/>
      <c r="L35" s="736"/>
      <c r="M35" s="736"/>
      <c r="N35" s="736"/>
      <c r="O35" s="736"/>
      <c r="P35" s="736"/>
      <c r="Q35" s="736"/>
      <c r="R35" s="736"/>
      <c r="S35" s="736"/>
      <c r="T35" s="736"/>
      <c r="U35" s="736"/>
      <c r="V35" s="736"/>
      <c r="W35" s="736"/>
      <c r="X35" s="736"/>
      <c r="Y35" s="736"/>
      <c r="Z35" s="736"/>
      <c r="AA35" s="736"/>
      <c r="AB35" s="736"/>
      <c r="AC35" s="736"/>
      <c r="AD35" s="61"/>
      <c r="AE35" s="59"/>
      <c r="AG35" s="85">
        <v>0.38888888888889001</v>
      </c>
      <c r="AO35" s="59"/>
      <c r="AP35" s="59"/>
      <c r="AQ35" s="59"/>
      <c r="AR35" s="59"/>
    </row>
    <row r="36" spans="1:56" s="67" customFormat="1" ht="15.75" customHeight="1" x14ac:dyDescent="0.15">
      <c r="A36" s="59"/>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61"/>
      <c r="AE36" s="103"/>
      <c r="AG36" s="85">
        <v>0.39236111111111199</v>
      </c>
      <c r="AO36" s="59"/>
      <c r="AP36" s="59"/>
      <c r="AQ36" s="59"/>
      <c r="AR36" s="59"/>
    </row>
    <row r="37" spans="1:56" s="27" customFormat="1" ht="5.25" customHeight="1" x14ac:dyDescent="0.15">
      <c r="A37" s="64"/>
      <c r="B37" s="107"/>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6"/>
      <c r="AD37" s="5"/>
      <c r="AE37" s="8"/>
      <c r="AG37" s="23">
        <v>0.39583333333333398</v>
      </c>
      <c r="AO37" s="6"/>
      <c r="AP37" s="6"/>
      <c r="AQ37" s="6"/>
      <c r="AR37" s="6"/>
    </row>
    <row r="38" spans="1:56" s="27" customFormat="1" ht="15.75" customHeight="1" x14ac:dyDescent="0.15">
      <c r="A38" s="64"/>
      <c r="B38" s="914" t="s">
        <v>22</v>
      </c>
      <c r="C38" s="737"/>
      <c r="D38" s="741" t="s">
        <v>227</v>
      </c>
      <c r="E38" s="741"/>
      <c r="F38" s="741"/>
      <c r="G38" s="741"/>
      <c r="H38" s="741"/>
      <c r="I38" s="741"/>
      <c r="J38" s="741"/>
      <c r="K38" s="741"/>
      <c r="L38" s="741"/>
      <c r="M38" s="741"/>
      <c r="N38" s="741"/>
      <c r="O38" s="741"/>
      <c r="P38" s="741"/>
      <c r="Q38" s="741"/>
      <c r="R38" s="741"/>
      <c r="S38" s="741"/>
      <c r="T38" s="741"/>
      <c r="U38" s="741"/>
      <c r="V38" s="741"/>
      <c r="W38" s="741"/>
      <c r="X38" s="741"/>
      <c r="Y38" s="741"/>
      <c r="Z38" s="741"/>
      <c r="AA38" s="741"/>
      <c r="AB38" s="741"/>
      <c r="AC38" s="742"/>
      <c r="AD38" s="5"/>
      <c r="AE38" s="8"/>
      <c r="AG38" s="23">
        <v>0.39930555555555602</v>
      </c>
      <c r="AO38" s="6"/>
      <c r="AP38" s="6"/>
      <c r="AQ38" s="6"/>
      <c r="AR38" s="6"/>
    </row>
    <row r="39" spans="1:56" s="27" customFormat="1" ht="15.75" customHeight="1" x14ac:dyDescent="0.15">
      <c r="A39" s="64"/>
      <c r="B39" s="913" t="s">
        <v>168</v>
      </c>
      <c r="C39" s="738"/>
      <c r="D39" s="774" t="str">
        <f>D8</f>
        <v>②-6主任介護支援専門員としての実践の振り返りと指導及び支援の実践「社会資源の活用に向けた関係機関との連携に関する事例」</v>
      </c>
      <c r="E39" s="774"/>
      <c r="F39" s="774"/>
      <c r="G39" s="774"/>
      <c r="H39" s="774"/>
      <c r="I39" s="774"/>
      <c r="J39" s="774"/>
      <c r="K39" s="774"/>
      <c r="L39" s="774"/>
      <c r="M39" s="774"/>
      <c r="N39" s="774"/>
      <c r="O39" s="774"/>
      <c r="P39" s="774"/>
      <c r="Q39" s="774"/>
      <c r="R39" s="774"/>
      <c r="S39" s="774"/>
      <c r="T39" s="774"/>
      <c r="U39" s="774"/>
      <c r="V39" s="774"/>
      <c r="W39" s="774"/>
      <c r="X39" s="774"/>
      <c r="Y39" s="774"/>
      <c r="Z39" s="774"/>
      <c r="AA39" s="774"/>
      <c r="AB39" s="774"/>
      <c r="AC39" s="775"/>
      <c r="AD39" s="5"/>
      <c r="AE39" s="912"/>
      <c r="AF39" s="912"/>
      <c r="AG39" s="912"/>
      <c r="AH39" s="912"/>
      <c r="AI39" s="912"/>
      <c r="AJ39" s="912"/>
      <c r="AK39" s="912"/>
      <c r="AL39" s="912"/>
      <c r="AM39" s="912"/>
      <c r="AN39" s="912"/>
      <c r="AO39" s="912"/>
      <c r="AP39" s="912"/>
      <c r="AQ39" s="912"/>
      <c r="AR39" s="912"/>
      <c r="AS39" s="912"/>
      <c r="AT39" s="912"/>
      <c r="AU39" s="912"/>
      <c r="AV39" s="912"/>
      <c r="AW39" s="912"/>
      <c r="AX39" s="912"/>
      <c r="AY39" s="912"/>
      <c r="AZ39" s="912"/>
      <c r="BA39" s="912"/>
      <c r="BB39" s="912"/>
      <c r="BC39" s="912"/>
      <c r="BD39" s="912"/>
    </row>
    <row r="40" spans="1:56" s="27" customFormat="1" ht="15.75" customHeight="1" x14ac:dyDescent="0.15">
      <c r="A40" s="64"/>
      <c r="B40" s="181"/>
      <c r="C40" s="69"/>
      <c r="D40" s="776"/>
      <c r="E40" s="776"/>
      <c r="F40" s="776"/>
      <c r="G40" s="776"/>
      <c r="H40" s="776"/>
      <c r="I40" s="776"/>
      <c r="J40" s="776"/>
      <c r="K40" s="776"/>
      <c r="L40" s="776"/>
      <c r="M40" s="776"/>
      <c r="N40" s="776"/>
      <c r="O40" s="776"/>
      <c r="P40" s="776"/>
      <c r="Q40" s="776"/>
      <c r="R40" s="776"/>
      <c r="S40" s="776"/>
      <c r="T40" s="776"/>
      <c r="U40" s="776"/>
      <c r="V40" s="776"/>
      <c r="W40" s="776"/>
      <c r="X40" s="776"/>
      <c r="Y40" s="776"/>
      <c r="Z40" s="776"/>
      <c r="AA40" s="776"/>
      <c r="AB40" s="776"/>
      <c r="AC40" s="777"/>
      <c r="AD40" s="5"/>
      <c r="AE40" s="912"/>
      <c r="AF40" s="912"/>
      <c r="AG40" s="912"/>
      <c r="AH40" s="912"/>
      <c r="AI40" s="912"/>
      <c r="AJ40" s="912"/>
      <c r="AK40" s="912"/>
      <c r="AL40" s="912"/>
      <c r="AM40" s="912"/>
      <c r="AN40" s="912"/>
      <c r="AO40" s="912"/>
      <c r="AP40" s="912"/>
      <c r="AQ40" s="912"/>
      <c r="AR40" s="912"/>
      <c r="AS40" s="912"/>
      <c r="AT40" s="912"/>
      <c r="AU40" s="912"/>
      <c r="AV40" s="912"/>
      <c r="AW40" s="912"/>
      <c r="AX40" s="912"/>
      <c r="AY40" s="912"/>
      <c r="AZ40" s="912"/>
      <c r="BA40" s="912"/>
      <c r="BB40" s="912"/>
      <c r="BC40" s="912"/>
      <c r="BD40" s="912"/>
    </row>
    <row r="41" spans="1:56" s="27" customFormat="1" ht="15.75" customHeight="1" thickBot="1" x14ac:dyDescent="0.2">
      <c r="A41" s="59"/>
      <c r="B41" s="59"/>
      <c r="C41" s="59"/>
      <c r="AD41" s="5"/>
      <c r="AE41" s="8"/>
      <c r="AG41" s="23">
        <v>0.40972222222222299</v>
      </c>
      <c r="AO41" s="6"/>
      <c r="AP41" s="6"/>
      <c r="AQ41" s="6"/>
      <c r="AR41" s="6"/>
    </row>
    <row r="42" spans="1:56" s="27" customFormat="1" ht="15.75" customHeight="1" x14ac:dyDescent="0.15">
      <c r="A42" s="59"/>
      <c r="B42" s="106"/>
      <c r="C42" s="106"/>
      <c r="D42" s="172"/>
      <c r="E42" s="173"/>
      <c r="F42" s="174"/>
      <c r="G42" s="174"/>
      <c r="H42" s="563" t="str">
        <f>H11</f>
        <v/>
      </c>
      <c r="I42" s="564"/>
      <c r="J42" s="533" t="s">
        <v>228</v>
      </c>
      <c r="K42" s="59"/>
      <c r="L42" s="59"/>
      <c r="M42" s="745" t="s">
        <v>1</v>
      </c>
      <c r="N42" s="745"/>
      <c r="O42" s="746"/>
      <c r="P42" s="747" t="str">
        <f>P11</f>
        <v/>
      </c>
      <c r="Q42" s="748"/>
      <c r="R42" s="749"/>
      <c r="S42" s="175"/>
      <c r="T42" s="745" t="s">
        <v>0</v>
      </c>
      <c r="U42" s="745"/>
      <c r="V42" s="746"/>
      <c r="W42" s="758" t="str">
        <f>W11</f>
        <v/>
      </c>
      <c r="X42" s="759"/>
      <c r="Y42" s="759"/>
      <c r="Z42" s="759"/>
      <c r="AA42" s="759"/>
      <c r="AB42" s="759"/>
      <c r="AC42" s="760"/>
      <c r="AD42" s="5"/>
      <c r="AE42" s="8"/>
      <c r="AG42" s="23">
        <v>0.41319444444444497</v>
      </c>
      <c r="AO42" s="6"/>
      <c r="AP42" s="6"/>
      <c r="AQ42" s="6"/>
      <c r="AR42" s="6"/>
    </row>
    <row r="43" spans="1:56" s="27" customFormat="1" ht="15.75" customHeight="1" x14ac:dyDescent="0.15">
      <c r="A43" s="59"/>
      <c r="B43" s="106"/>
      <c r="C43" s="106"/>
      <c r="D43" s="172"/>
      <c r="E43" s="173"/>
      <c r="F43" s="174"/>
      <c r="G43" s="174"/>
      <c r="H43" s="565"/>
      <c r="I43" s="566"/>
      <c r="J43" s="533"/>
      <c r="K43" s="73"/>
      <c r="L43" s="73"/>
      <c r="M43" s="745"/>
      <c r="N43" s="745"/>
      <c r="O43" s="746"/>
      <c r="P43" s="750"/>
      <c r="Q43" s="751"/>
      <c r="R43" s="752"/>
      <c r="S43" s="74"/>
      <c r="T43" s="745"/>
      <c r="U43" s="745"/>
      <c r="V43" s="746"/>
      <c r="W43" s="761"/>
      <c r="X43" s="762"/>
      <c r="Y43" s="762"/>
      <c r="Z43" s="762"/>
      <c r="AA43" s="762"/>
      <c r="AB43" s="762"/>
      <c r="AC43" s="763"/>
      <c r="AD43" s="5"/>
      <c r="AE43" s="8"/>
      <c r="AG43" s="23">
        <v>0.41666666666666802</v>
      </c>
      <c r="AO43" s="6"/>
      <c r="AP43" s="6"/>
      <c r="AQ43" s="6"/>
      <c r="AR43" s="6"/>
    </row>
    <row r="44" spans="1:56" s="27" customFormat="1" ht="15.75" customHeight="1" thickBot="1" x14ac:dyDescent="0.2">
      <c r="A44" s="73"/>
      <c r="B44" s="74"/>
      <c r="C44" s="74"/>
      <c r="D44" s="172"/>
      <c r="E44" s="74"/>
      <c r="F44" s="174"/>
      <c r="G44" s="174"/>
      <c r="H44" s="567"/>
      <c r="I44" s="568"/>
      <c r="J44" s="533"/>
      <c r="K44" s="176"/>
      <c r="L44" s="176"/>
      <c r="M44" s="745"/>
      <c r="N44" s="745"/>
      <c r="O44" s="746"/>
      <c r="P44" s="753"/>
      <c r="Q44" s="754"/>
      <c r="R44" s="755"/>
      <c r="S44" s="176"/>
      <c r="T44" s="745"/>
      <c r="U44" s="745"/>
      <c r="V44" s="746"/>
      <c r="W44" s="764"/>
      <c r="X44" s="765"/>
      <c r="Y44" s="765"/>
      <c r="Z44" s="765"/>
      <c r="AA44" s="765"/>
      <c r="AB44" s="765"/>
      <c r="AC44" s="766"/>
      <c r="AD44" s="5"/>
      <c r="AE44" s="8"/>
      <c r="AG44" s="23">
        <v>0.42013888888889001</v>
      </c>
      <c r="AO44" s="6"/>
      <c r="AP44" s="6"/>
      <c r="AQ44" s="6"/>
      <c r="AR44" s="6"/>
    </row>
    <row r="45" spans="1:56" s="27" customFormat="1" ht="15.75" customHeight="1" x14ac:dyDescent="0.15">
      <c r="A45" s="59"/>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5"/>
      <c r="AE45" s="8"/>
      <c r="AG45" s="23"/>
      <c r="AO45" s="6"/>
      <c r="AP45" s="6"/>
      <c r="AQ45" s="6"/>
      <c r="AR45" s="6"/>
    </row>
    <row r="46" spans="1:56" s="27" customFormat="1" ht="15.75" customHeight="1" x14ac:dyDescent="0.15">
      <c r="A46" s="59"/>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71"/>
      <c r="AD46" s="5"/>
      <c r="AE46" s="8"/>
      <c r="AG46" s="23"/>
      <c r="AO46" s="6"/>
      <c r="AP46" s="6"/>
      <c r="AQ46" s="6"/>
      <c r="AR46" s="6"/>
    </row>
    <row r="47" spans="1:56" s="27" customFormat="1" ht="15.75" customHeight="1" x14ac:dyDescent="0.15">
      <c r="A47" s="59"/>
      <c r="B47" s="768" t="s">
        <v>25</v>
      </c>
      <c r="C47" s="769"/>
      <c r="D47" s="769"/>
      <c r="E47" s="769"/>
      <c r="F47" s="769"/>
      <c r="G47" s="769"/>
      <c r="H47" s="769"/>
      <c r="I47" s="769"/>
      <c r="J47" s="769" t="s">
        <v>94</v>
      </c>
      <c r="K47" s="769"/>
      <c r="L47" s="769"/>
      <c r="M47" s="769"/>
      <c r="N47" s="769"/>
      <c r="O47" s="769"/>
      <c r="P47" s="769"/>
      <c r="Q47" s="769"/>
      <c r="R47" s="769"/>
      <c r="S47" s="769"/>
      <c r="T47" s="769"/>
      <c r="U47" s="769"/>
      <c r="V47" s="769"/>
      <c r="W47" s="769"/>
      <c r="X47" s="769"/>
      <c r="Y47" s="769"/>
      <c r="Z47" s="769"/>
      <c r="AA47" s="769"/>
      <c r="AB47" s="769"/>
      <c r="AC47" s="770"/>
      <c r="AD47" s="5"/>
      <c r="AE47" s="8"/>
      <c r="AG47" s="23">
        <v>0.43402777777777901</v>
      </c>
      <c r="AO47" s="6"/>
      <c r="AP47" s="6"/>
      <c r="AQ47" s="6"/>
      <c r="AR47" s="6"/>
    </row>
    <row r="48" spans="1:56" s="27" customFormat="1" ht="15.75" customHeight="1" thickBot="1" x14ac:dyDescent="0.2">
      <c r="A48" s="59"/>
      <c r="B48" s="794"/>
      <c r="C48" s="795"/>
      <c r="D48" s="795"/>
      <c r="E48" s="795"/>
      <c r="F48" s="795"/>
      <c r="G48" s="795"/>
      <c r="H48" s="795"/>
      <c r="I48" s="795"/>
      <c r="J48" s="795"/>
      <c r="K48" s="795"/>
      <c r="L48" s="795"/>
      <c r="M48" s="795"/>
      <c r="N48" s="795"/>
      <c r="O48" s="795"/>
      <c r="P48" s="795"/>
      <c r="Q48" s="795"/>
      <c r="R48" s="795"/>
      <c r="S48" s="795"/>
      <c r="T48" s="795"/>
      <c r="U48" s="795"/>
      <c r="V48" s="795"/>
      <c r="W48" s="795"/>
      <c r="X48" s="795"/>
      <c r="Y48" s="795"/>
      <c r="Z48" s="795"/>
      <c r="AA48" s="795"/>
      <c r="AB48" s="795"/>
      <c r="AC48" s="796"/>
      <c r="AD48" s="5"/>
      <c r="AE48" s="8"/>
      <c r="AG48" s="23">
        <v>0.437500000000001</v>
      </c>
      <c r="AO48" s="6"/>
      <c r="AP48" s="6"/>
      <c r="AQ48" s="6"/>
      <c r="AR48" s="6"/>
    </row>
    <row r="49" spans="1:54" s="260" customFormat="1" ht="35.25" customHeight="1" thickBot="1" x14ac:dyDescent="0.2">
      <c r="A49" s="214"/>
      <c r="B49" s="667" t="s">
        <v>335</v>
      </c>
      <c r="C49" s="668"/>
      <c r="D49" s="668"/>
      <c r="E49" s="668"/>
      <c r="F49" s="668"/>
      <c r="G49" s="668"/>
      <c r="H49" s="668"/>
      <c r="I49" s="668"/>
      <c r="J49" s="669"/>
      <c r="K49" s="670"/>
      <c r="L49" s="671"/>
      <c r="M49" s="672" t="s">
        <v>336</v>
      </c>
      <c r="N49" s="672"/>
      <c r="O49" s="672"/>
      <c r="P49" s="672"/>
      <c r="Q49" s="672"/>
      <c r="R49" s="672"/>
      <c r="S49" s="672"/>
      <c r="T49" s="672"/>
      <c r="U49" s="672"/>
      <c r="V49" s="672"/>
      <c r="W49" s="672"/>
      <c r="X49" s="672"/>
      <c r="Y49" s="672"/>
      <c r="Z49" s="672"/>
      <c r="AA49" s="672"/>
      <c r="AB49" s="672"/>
      <c r="AC49" s="673"/>
      <c r="AD49"/>
      <c r="AF49" s="308"/>
      <c r="AN49"/>
      <c r="AO49"/>
      <c r="AP49" s="214"/>
      <c r="AQ49" s="214"/>
      <c r="AR49" s="214"/>
      <c r="AS49" s="214"/>
      <c r="AT49" s="214"/>
      <c r="AU49" s="214"/>
      <c r="AV49" s="214"/>
      <c r="AW49" s="214"/>
      <c r="AX49" s="214"/>
      <c r="AY49" s="214"/>
      <c r="AZ49" s="214"/>
      <c r="BA49" s="214"/>
      <c r="BB49" s="214"/>
    </row>
    <row r="50" spans="1:54" s="27" customFormat="1" ht="103.5" customHeight="1" x14ac:dyDescent="0.15">
      <c r="A50" s="59"/>
      <c r="B50" s="109" t="s">
        <v>65</v>
      </c>
      <c r="C50" s="797" t="s">
        <v>96</v>
      </c>
      <c r="D50" s="797"/>
      <c r="E50" s="797"/>
      <c r="F50" s="797"/>
      <c r="G50" s="797"/>
      <c r="H50" s="797"/>
      <c r="I50" s="798"/>
      <c r="J50" s="799"/>
      <c r="K50" s="800"/>
      <c r="L50" s="800"/>
      <c r="M50" s="800"/>
      <c r="N50" s="800"/>
      <c r="O50" s="800"/>
      <c r="P50" s="800"/>
      <c r="Q50" s="800"/>
      <c r="R50" s="800"/>
      <c r="S50" s="800"/>
      <c r="T50" s="800"/>
      <c r="U50" s="800"/>
      <c r="V50" s="800"/>
      <c r="W50" s="800"/>
      <c r="X50" s="800"/>
      <c r="Y50" s="800"/>
      <c r="Z50" s="800"/>
      <c r="AA50" s="800"/>
      <c r="AB50" s="800"/>
      <c r="AC50" s="801"/>
      <c r="AD50" s="5"/>
      <c r="AE50" s="8"/>
      <c r="AG50" s="23">
        <v>0.44097222222222299</v>
      </c>
      <c r="AO50" s="6"/>
      <c r="AP50" s="6"/>
      <c r="AQ50" s="6"/>
      <c r="AR50" s="6"/>
    </row>
    <row r="51" spans="1:54" s="27" customFormat="1" ht="103.5" customHeight="1" x14ac:dyDescent="0.15">
      <c r="A51" s="59"/>
      <c r="B51" s="110" t="s">
        <v>99</v>
      </c>
      <c r="C51" s="784" t="s">
        <v>95</v>
      </c>
      <c r="D51" s="784"/>
      <c r="E51" s="784"/>
      <c r="F51" s="784"/>
      <c r="G51" s="784"/>
      <c r="H51" s="784"/>
      <c r="I51" s="785"/>
      <c r="J51" s="786"/>
      <c r="K51" s="787"/>
      <c r="L51" s="787"/>
      <c r="M51" s="787"/>
      <c r="N51" s="787"/>
      <c r="O51" s="787"/>
      <c r="P51" s="787"/>
      <c r="Q51" s="787"/>
      <c r="R51" s="787"/>
      <c r="S51" s="787"/>
      <c r="T51" s="787"/>
      <c r="U51" s="787"/>
      <c r="V51" s="787"/>
      <c r="W51" s="787"/>
      <c r="X51" s="787"/>
      <c r="Y51" s="787"/>
      <c r="Z51" s="787"/>
      <c r="AA51" s="787"/>
      <c r="AB51" s="787"/>
      <c r="AC51" s="788"/>
      <c r="AD51" s="5"/>
      <c r="AE51" s="8"/>
      <c r="AG51" s="23">
        <v>0.44444444444444497</v>
      </c>
      <c r="AO51" s="6"/>
      <c r="AP51" s="6"/>
      <c r="AQ51" s="6"/>
      <c r="AR51" s="6"/>
    </row>
    <row r="52" spans="1:54" s="27" customFormat="1" ht="103.5" customHeight="1" x14ac:dyDescent="0.15">
      <c r="A52" s="59"/>
      <c r="B52" s="110" t="s">
        <v>100</v>
      </c>
      <c r="C52" s="784" t="s">
        <v>169</v>
      </c>
      <c r="D52" s="784"/>
      <c r="E52" s="784"/>
      <c r="F52" s="784"/>
      <c r="G52" s="784"/>
      <c r="H52" s="784"/>
      <c r="I52" s="785"/>
      <c r="J52" s="786"/>
      <c r="K52" s="787"/>
      <c r="L52" s="787"/>
      <c r="M52" s="787"/>
      <c r="N52" s="787"/>
      <c r="O52" s="787"/>
      <c r="P52" s="787"/>
      <c r="Q52" s="787"/>
      <c r="R52" s="787"/>
      <c r="S52" s="787"/>
      <c r="T52" s="787"/>
      <c r="U52" s="787"/>
      <c r="V52" s="787"/>
      <c r="W52" s="787"/>
      <c r="X52" s="787"/>
      <c r="Y52" s="787"/>
      <c r="Z52" s="787"/>
      <c r="AA52" s="787"/>
      <c r="AB52" s="787"/>
      <c r="AC52" s="788"/>
      <c r="AD52" s="5"/>
      <c r="AE52" s="8"/>
      <c r="AG52" s="23">
        <v>0.44791666666666802</v>
      </c>
      <c r="AO52" s="6"/>
      <c r="AP52" s="6"/>
      <c r="AQ52" s="6"/>
      <c r="AR52" s="6"/>
    </row>
    <row r="53" spans="1:54" s="27" customFormat="1" ht="108.75" customHeight="1" thickBot="1" x14ac:dyDescent="0.2">
      <c r="A53" s="59"/>
      <c r="B53" s="111" t="s">
        <v>129</v>
      </c>
      <c r="C53" s="789" t="s">
        <v>170</v>
      </c>
      <c r="D53" s="789"/>
      <c r="E53" s="789"/>
      <c r="F53" s="789"/>
      <c r="G53" s="789"/>
      <c r="H53" s="789"/>
      <c r="I53" s="790"/>
      <c r="J53" s="791"/>
      <c r="K53" s="792"/>
      <c r="L53" s="792"/>
      <c r="M53" s="792"/>
      <c r="N53" s="792"/>
      <c r="O53" s="792"/>
      <c r="P53" s="792"/>
      <c r="Q53" s="792"/>
      <c r="R53" s="792"/>
      <c r="S53" s="792"/>
      <c r="T53" s="792"/>
      <c r="U53" s="792"/>
      <c r="V53" s="792"/>
      <c r="W53" s="792"/>
      <c r="X53" s="792"/>
      <c r="Y53" s="792"/>
      <c r="Z53" s="792"/>
      <c r="AA53" s="792"/>
      <c r="AB53" s="792"/>
      <c r="AC53" s="793"/>
      <c r="AD53" s="5"/>
      <c r="AE53" s="8"/>
      <c r="AG53" s="23">
        <v>0.45138888888889001</v>
      </c>
      <c r="AO53" s="6"/>
      <c r="AP53" s="6"/>
      <c r="AQ53" s="6"/>
      <c r="AR53" s="6"/>
    </row>
    <row r="54" spans="1:54" s="27" customFormat="1" x14ac:dyDescent="0.15">
      <c r="A54" s="59"/>
      <c r="B54" s="317"/>
      <c r="C54" s="318"/>
      <c r="D54" s="318"/>
      <c r="E54" s="318"/>
      <c r="F54" s="318"/>
      <c r="G54" s="318"/>
      <c r="H54" s="318"/>
      <c r="I54" s="318"/>
      <c r="J54" s="319"/>
      <c r="K54" s="319"/>
      <c r="L54" s="319"/>
      <c r="M54" s="319"/>
      <c r="N54" s="319"/>
      <c r="O54" s="319"/>
      <c r="P54" s="319"/>
      <c r="Q54" s="319"/>
      <c r="R54" s="319"/>
      <c r="S54" s="319"/>
      <c r="T54" s="319"/>
      <c r="U54" s="319"/>
      <c r="V54" s="319"/>
      <c r="W54" s="319"/>
      <c r="X54" s="319"/>
      <c r="Y54" s="319"/>
      <c r="Z54" s="319"/>
      <c r="AA54" s="319"/>
      <c r="AB54" s="319"/>
      <c r="AC54" s="319"/>
      <c r="AD54" s="5"/>
      <c r="AE54" s="8"/>
      <c r="AG54" s="23"/>
      <c r="AO54" s="6"/>
      <c r="AP54" s="6"/>
      <c r="AQ54" s="6"/>
      <c r="AR54" s="6"/>
    </row>
    <row r="55" spans="1:54" s="27" customFormat="1" ht="15.75" customHeight="1" x14ac:dyDescent="0.15">
      <c r="A55" s="177" t="s">
        <v>255</v>
      </c>
      <c r="B55" s="178"/>
      <c r="C55" s="178"/>
      <c r="D55" s="178"/>
      <c r="E55" s="178"/>
      <c r="F55" s="178"/>
      <c r="G55" s="178"/>
      <c r="H55" s="178"/>
      <c r="I55" s="178"/>
      <c r="J55" s="316"/>
      <c r="K55" s="6"/>
      <c r="L55" s="6"/>
      <c r="M55" s="6"/>
      <c r="N55" s="6"/>
      <c r="O55" s="6"/>
      <c r="P55" s="6"/>
      <c r="Q55" s="6"/>
      <c r="R55" s="6"/>
      <c r="S55" s="6"/>
      <c r="T55" s="6"/>
      <c r="U55" s="6"/>
      <c r="V55" s="6"/>
      <c r="W55" s="6"/>
      <c r="X55" s="6"/>
      <c r="Y55" s="6"/>
      <c r="Z55" s="6"/>
      <c r="AA55" s="6"/>
      <c r="AB55" s="6"/>
      <c r="AC55" s="6"/>
      <c r="AD55" s="145"/>
      <c r="AE55" s="8"/>
      <c r="AG55" s="23">
        <v>0.45486111111111199</v>
      </c>
      <c r="AO55" s="6"/>
      <c r="AP55" s="6"/>
      <c r="AQ55" s="6"/>
      <c r="AR55" s="6"/>
    </row>
    <row r="56" spans="1:54" s="27" customFormat="1" ht="15.75" customHeight="1" x14ac:dyDescent="0.15">
      <c r="A56" s="698"/>
      <c r="B56" s="699"/>
      <c r="C56" s="699"/>
      <c r="D56" s="699"/>
      <c r="E56" s="699"/>
      <c r="F56" s="699"/>
      <c r="G56" s="699"/>
      <c r="H56" s="699"/>
      <c r="I56" s="699"/>
      <c r="J56" s="699"/>
      <c r="K56" s="699"/>
      <c r="L56" s="699"/>
      <c r="M56" s="699"/>
      <c r="N56" s="699"/>
      <c r="O56" s="699"/>
      <c r="P56" s="699"/>
      <c r="Q56" s="699"/>
      <c r="R56" s="699"/>
      <c r="S56" s="699"/>
      <c r="T56" s="699"/>
      <c r="U56" s="699"/>
      <c r="V56" s="699"/>
      <c r="W56" s="699"/>
      <c r="X56" s="699"/>
      <c r="Y56" s="699"/>
      <c r="Z56" s="699"/>
      <c r="AA56" s="699"/>
      <c r="AB56" s="699"/>
      <c r="AC56" s="700"/>
      <c r="AD56" s="145"/>
      <c r="AE56" s="8"/>
      <c r="AG56" s="23">
        <v>0.45833333333333498</v>
      </c>
      <c r="AO56" s="6"/>
      <c r="AP56" s="6"/>
      <c r="AQ56" s="6"/>
      <c r="AR56" s="6"/>
    </row>
    <row r="57" spans="1:54" s="27" customFormat="1" ht="21" customHeight="1" x14ac:dyDescent="0.15">
      <c r="A57" s="701"/>
      <c r="B57" s="702"/>
      <c r="C57" s="702"/>
      <c r="D57" s="702"/>
      <c r="E57" s="702"/>
      <c r="F57" s="702"/>
      <c r="G57" s="702"/>
      <c r="H57" s="702"/>
      <c r="I57" s="702"/>
      <c r="J57" s="702"/>
      <c r="K57" s="702"/>
      <c r="L57" s="702"/>
      <c r="M57" s="702"/>
      <c r="N57" s="702"/>
      <c r="O57" s="702"/>
      <c r="P57" s="702"/>
      <c r="Q57" s="702"/>
      <c r="R57" s="702"/>
      <c r="S57" s="702"/>
      <c r="T57" s="702"/>
      <c r="U57" s="702"/>
      <c r="V57" s="702"/>
      <c r="W57" s="702"/>
      <c r="X57" s="702"/>
      <c r="Y57" s="702"/>
      <c r="Z57" s="702"/>
      <c r="AA57" s="702"/>
      <c r="AB57" s="702"/>
      <c r="AC57" s="703"/>
      <c r="AD57" s="145"/>
      <c r="AE57" s="8"/>
      <c r="AG57" s="23">
        <v>0.46180555555555702</v>
      </c>
      <c r="AO57" s="6"/>
      <c r="AP57" s="6"/>
      <c r="AQ57" s="6"/>
      <c r="AR57" s="6"/>
    </row>
    <row r="58" spans="1:54" s="27" customFormat="1" ht="39" customHeight="1" x14ac:dyDescent="0.15">
      <c r="A58" s="704"/>
      <c r="B58" s="705"/>
      <c r="C58" s="705"/>
      <c r="D58" s="705"/>
      <c r="E58" s="705"/>
      <c r="F58" s="705"/>
      <c r="G58" s="705"/>
      <c r="H58" s="705"/>
      <c r="I58" s="705"/>
      <c r="J58" s="705"/>
      <c r="K58" s="705"/>
      <c r="L58" s="705"/>
      <c r="M58" s="705"/>
      <c r="N58" s="705"/>
      <c r="O58" s="705"/>
      <c r="P58" s="705"/>
      <c r="Q58" s="705"/>
      <c r="R58" s="705"/>
      <c r="S58" s="705"/>
      <c r="T58" s="705"/>
      <c r="U58" s="705"/>
      <c r="V58" s="705"/>
      <c r="W58" s="705"/>
      <c r="X58" s="705"/>
      <c r="Y58" s="705"/>
      <c r="Z58" s="705"/>
      <c r="AA58" s="705"/>
      <c r="AB58" s="705"/>
      <c r="AC58" s="706"/>
      <c r="AD58" s="145"/>
      <c r="AE58" s="8"/>
      <c r="AG58" s="23">
        <v>0.47222222222222399</v>
      </c>
      <c r="AO58" s="6"/>
      <c r="AP58" s="6"/>
      <c r="AQ58" s="6"/>
      <c r="AR58" s="6"/>
    </row>
    <row r="59" spans="1:54" s="27" customFormat="1" ht="29.25" customHeight="1" x14ac:dyDescent="0.15">
      <c r="A59" s="262"/>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E59" s="8"/>
      <c r="AG59" s="23">
        <v>0.47569444444444597</v>
      </c>
      <c r="AO59" s="6"/>
      <c r="AP59" s="6"/>
      <c r="AQ59" s="6"/>
      <c r="AR59" s="6"/>
    </row>
    <row r="60" spans="1:54" s="27" customFormat="1" ht="15.75" customHeight="1" x14ac:dyDescent="0.15">
      <c r="A60" s="5"/>
      <c r="B60" s="7"/>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8"/>
      <c r="AG60" s="23">
        <v>0.47916666666666802</v>
      </c>
      <c r="AO60" s="6"/>
      <c r="AP60" s="6"/>
      <c r="AQ60" s="6"/>
      <c r="AR60" s="6"/>
    </row>
    <row r="61" spans="1:54" s="27" customFormat="1" ht="15.75" customHeight="1" x14ac:dyDescent="0.15">
      <c r="A61" s="5"/>
      <c r="B61" s="7"/>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8"/>
      <c r="AG61" s="23">
        <v>0.48263888888889001</v>
      </c>
      <c r="AO61" s="6"/>
      <c r="AP61" s="6"/>
      <c r="AQ61" s="6"/>
      <c r="AR61" s="6"/>
    </row>
    <row r="62" spans="1:54" s="27" customFormat="1" ht="15.75" customHeight="1" x14ac:dyDescent="0.15">
      <c r="A62" s="5"/>
      <c r="B62" s="7"/>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8"/>
      <c r="AG62" s="23">
        <v>0.48611111111111299</v>
      </c>
      <c r="AO62" s="6"/>
      <c r="AP62" s="6"/>
      <c r="AQ62" s="6"/>
      <c r="AR62" s="6"/>
    </row>
    <row r="63" spans="1:54" s="27" customFormat="1" ht="15.75" customHeight="1" x14ac:dyDescent="0.15">
      <c r="A63" s="5"/>
      <c r="B63" s="7"/>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8"/>
      <c r="AG63" s="23">
        <v>0.48958333333333498</v>
      </c>
      <c r="AO63" s="6"/>
      <c r="AP63" s="6"/>
      <c r="AQ63" s="6"/>
      <c r="AR63" s="6"/>
    </row>
    <row r="64" spans="1:54" s="27" customFormat="1" ht="15.75" customHeight="1" x14ac:dyDescent="0.15">
      <c r="A64" s="5"/>
      <c r="B64" s="7"/>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8"/>
      <c r="AG64" s="23">
        <v>0.49305555555555702</v>
      </c>
      <c r="AO64" s="6"/>
      <c r="AP64" s="6"/>
      <c r="AQ64" s="6"/>
      <c r="AR64" s="6"/>
    </row>
    <row r="65" spans="1:44" s="27" customFormat="1" ht="15.75" customHeight="1"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8"/>
      <c r="AG65" s="23">
        <v>0.49652777777777901</v>
      </c>
      <c r="AO65" s="6"/>
      <c r="AP65" s="6"/>
      <c r="AQ65" s="6"/>
      <c r="AR65" s="6"/>
    </row>
    <row r="66" spans="1:44" s="27" customFormat="1" ht="15.75" customHeight="1"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8"/>
      <c r="AG66" s="23">
        <v>0.500000000000002</v>
      </c>
      <c r="AO66" s="6"/>
      <c r="AP66" s="6"/>
      <c r="AQ66" s="6"/>
      <c r="AR66" s="6"/>
    </row>
    <row r="67" spans="1:44" s="27" customFormat="1" ht="15.75" customHeight="1"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8"/>
      <c r="AG67" s="23">
        <v>0.50347222222222399</v>
      </c>
      <c r="AO67" s="6"/>
      <c r="AP67" s="6"/>
      <c r="AQ67" s="6"/>
      <c r="AR67" s="6"/>
    </row>
    <row r="68" spans="1:44" s="27" customFormat="1" ht="15.75" customHeight="1"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6"/>
      <c r="AG68" s="23">
        <v>0.50694444444444597</v>
      </c>
      <c r="AO68" s="6"/>
      <c r="AP68" s="6"/>
      <c r="AQ68" s="6"/>
      <c r="AR68" s="6"/>
    </row>
    <row r="69" spans="1:44" s="27" customFormat="1" ht="15.75" customHeight="1"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6"/>
      <c r="AG69" s="23">
        <v>0.51041666666666896</v>
      </c>
      <c r="AO69" s="6"/>
      <c r="AP69" s="6"/>
      <c r="AQ69" s="6"/>
      <c r="AR69" s="6"/>
    </row>
    <row r="70" spans="1:44" s="27" customFormat="1" ht="15.75" customHeight="1"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6"/>
      <c r="AG70" s="23">
        <v>0.51388888888889095</v>
      </c>
      <c r="AO70" s="6"/>
      <c r="AP70" s="6"/>
      <c r="AQ70" s="6"/>
      <c r="AR70" s="6"/>
    </row>
    <row r="71" spans="1:44" s="27" customFormat="1" ht="17.25"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6"/>
      <c r="AG71" s="23">
        <v>0.51736111111111305</v>
      </c>
      <c r="AO71" s="6"/>
      <c r="AP71" s="6"/>
      <c r="AQ71" s="6"/>
      <c r="AR71" s="6"/>
    </row>
    <row r="72" spans="1:44" s="27" customFormat="1" ht="17.25"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c r="AG72" s="23">
        <v>0.52083333333333504</v>
      </c>
      <c r="AO72" s="6"/>
      <c r="AP72" s="6"/>
      <c r="AQ72" s="6"/>
      <c r="AR72" s="6"/>
    </row>
    <row r="73" spans="1:44" s="27" customFormat="1" ht="17.25"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6"/>
      <c r="AG73" s="23">
        <v>0.52430555555555802</v>
      </c>
      <c r="AO73" s="6"/>
      <c r="AP73" s="6"/>
      <c r="AQ73" s="6"/>
      <c r="AR73" s="6"/>
    </row>
    <row r="74" spans="1:44" s="27" customFormat="1" ht="17.25"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6"/>
      <c r="AG74" s="23">
        <v>0.52777777777778001</v>
      </c>
      <c r="AO74" s="6"/>
      <c r="AP74" s="6"/>
      <c r="AQ74" s="6"/>
      <c r="AR74" s="6"/>
    </row>
    <row r="75" spans="1:44" s="27" customFormat="1"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6"/>
      <c r="AG75" s="23">
        <v>0.531250000000002</v>
      </c>
      <c r="AO75" s="6"/>
      <c r="AP75" s="6"/>
      <c r="AQ75" s="6"/>
      <c r="AR75" s="6"/>
    </row>
    <row r="76" spans="1:44" s="27" customFormat="1"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6"/>
      <c r="AG76" s="23">
        <v>0.53472222222222399</v>
      </c>
      <c r="AO76" s="6"/>
      <c r="AP76" s="6"/>
      <c r="AQ76" s="6"/>
      <c r="AR76" s="6"/>
    </row>
    <row r="77" spans="1:44" s="27" customFormat="1"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6"/>
      <c r="AG77" s="23">
        <v>0.53819444444444697</v>
      </c>
      <c r="AO77" s="6"/>
      <c r="AP77" s="6"/>
      <c r="AQ77" s="6"/>
      <c r="AR77" s="6"/>
    </row>
    <row r="78" spans="1:44" s="27" customFormat="1"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6"/>
      <c r="AG78" s="23">
        <v>0.54166666666666896</v>
      </c>
      <c r="AO78" s="6"/>
      <c r="AP78" s="6"/>
      <c r="AQ78" s="6"/>
      <c r="AR78" s="6"/>
    </row>
    <row r="79" spans="1:44" s="27" customFormat="1"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6"/>
      <c r="AG79" s="23">
        <v>0.54513888888889095</v>
      </c>
    </row>
    <row r="80" spans="1:44" s="27" customFormat="1"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6"/>
      <c r="AG80" s="23">
        <v>0.54861111111111305</v>
      </c>
    </row>
    <row r="81" spans="1:33" s="27" customFormat="1"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6"/>
      <c r="AG81" s="23">
        <v>0.55208333333333603</v>
      </c>
    </row>
    <row r="82" spans="1:33" s="27" customFormat="1"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6"/>
      <c r="AG82" s="23">
        <v>0.55555555555555802</v>
      </c>
    </row>
    <row r="83" spans="1:33" s="27" customFormat="1"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6"/>
      <c r="AG83" s="23">
        <v>0.55902777777778001</v>
      </c>
    </row>
    <row r="84" spans="1:33" s="27" customFormat="1"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6"/>
      <c r="AG84" s="23">
        <v>0.562500000000003</v>
      </c>
    </row>
    <row r="85" spans="1:33" s="27" customFormat="1"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6"/>
      <c r="AG85" s="23">
        <v>0.56597222222222499</v>
      </c>
    </row>
    <row r="86" spans="1:33" s="27" customFormat="1"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6"/>
      <c r="AG86" s="23">
        <v>0.56944444444444697</v>
      </c>
    </row>
    <row r="87" spans="1:33" s="27" customFormat="1"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6"/>
      <c r="AG87" s="23">
        <v>0.57291666666666896</v>
      </c>
    </row>
    <row r="88" spans="1:33" s="27" customFormat="1"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6"/>
      <c r="AG88" s="23">
        <v>0.57638888888889195</v>
      </c>
    </row>
    <row r="89" spans="1:33" s="27" customFormat="1"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6"/>
      <c r="AG89" s="23">
        <v>0.57986111111111405</v>
      </c>
    </row>
    <row r="90" spans="1:33" s="27" customFormat="1"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6"/>
      <c r="AG90" s="23">
        <v>0.58333333333333603</v>
      </c>
    </row>
    <row r="91" spans="1:33" s="27" customFormat="1"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6"/>
      <c r="AG91" s="23">
        <v>0.58680555555555802</v>
      </c>
    </row>
    <row r="92" spans="1:33" s="27" customFormat="1"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6"/>
      <c r="AG92" s="23">
        <v>0.59027777777778101</v>
      </c>
    </row>
    <row r="93" spans="1:33" s="27" customFormat="1"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6"/>
      <c r="AG93" s="23">
        <v>0.593750000000003</v>
      </c>
    </row>
    <row r="94" spans="1:33" s="27" customFormat="1"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6"/>
      <c r="AG94" s="23">
        <v>0.59722222222222499</v>
      </c>
    </row>
    <row r="95" spans="1:33" s="27" customFormat="1"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6"/>
      <c r="AG95" s="23">
        <v>0.60069444444444697</v>
      </c>
    </row>
    <row r="96" spans="1:33" s="27" customFormat="1"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6"/>
      <c r="AG96" s="23">
        <v>0.60416666666666996</v>
      </c>
    </row>
    <row r="97" spans="1:33" s="27" customFormat="1"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6"/>
      <c r="AG97" s="23">
        <v>0.60763888888889195</v>
      </c>
    </row>
    <row r="98" spans="1:33" s="27" customFormat="1"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6"/>
      <c r="AG98" s="23">
        <v>0.61111111111111405</v>
      </c>
    </row>
    <row r="99" spans="1:33" s="27" customFormat="1"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6"/>
      <c r="AG99" s="23">
        <v>0.61458333333333603</v>
      </c>
    </row>
    <row r="100" spans="1:33" s="27" customFormat="1"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6"/>
      <c r="AG100" s="23">
        <v>0.61805555555555902</v>
      </c>
    </row>
    <row r="101" spans="1:33" s="27" customFormat="1"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6"/>
      <c r="AG101" s="23">
        <v>0.62152777777778101</v>
      </c>
    </row>
    <row r="102" spans="1:33" s="27" customFormat="1"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6"/>
      <c r="AG102" s="23">
        <v>0.625000000000003</v>
      </c>
    </row>
    <row r="103" spans="1:33" s="27" customFormat="1"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6"/>
      <c r="AG103" s="23">
        <v>0.62847222222222598</v>
      </c>
    </row>
    <row r="104" spans="1:33" s="27" customFormat="1"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6"/>
      <c r="AG104" s="23">
        <v>0.63194444444444797</v>
      </c>
    </row>
    <row r="105" spans="1:33" s="27" customFormat="1"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6"/>
      <c r="AG105" s="23">
        <v>0.63541666666666996</v>
      </c>
    </row>
    <row r="106" spans="1:33" s="27" customFormat="1"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6"/>
      <c r="AG106" s="23">
        <v>0.63888888888889195</v>
      </c>
    </row>
    <row r="107" spans="1:33" s="27" customFormat="1"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6"/>
      <c r="AG107" s="23">
        <v>0.64236111111111505</v>
      </c>
    </row>
    <row r="108" spans="1:33" s="27" customFormat="1"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6"/>
      <c r="AG108" s="23">
        <v>0.64583333333333703</v>
      </c>
    </row>
    <row r="109" spans="1:33" s="27" customFormat="1"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6"/>
      <c r="AG109" s="23">
        <v>0.64930555555555902</v>
      </c>
    </row>
    <row r="110" spans="1:33" s="27" customFormat="1"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6"/>
      <c r="AG110" s="23">
        <v>0.65277777777778101</v>
      </c>
    </row>
    <row r="111" spans="1:33" s="27" customFormat="1"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6"/>
      <c r="AG111" s="23">
        <v>0.656250000000004</v>
      </c>
    </row>
    <row r="112" spans="1:33" s="27" customFormat="1"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6"/>
      <c r="AG112" s="23">
        <v>0.65972222222222598</v>
      </c>
    </row>
    <row r="113" spans="1:33" s="27" customFormat="1"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6"/>
      <c r="AG113" s="23">
        <v>0.66319444444444797</v>
      </c>
    </row>
    <row r="114" spans="1:33" s="27" customFormat="1"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6"/>
      <c r="AG114" s="23">
        <v>0.66666666666666996</v>
      </c>
    </row>
    <row r="115" spans="1:33" s="27" customFormat="1"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6"/>
      <c r="AG115" s="23">
        <v>0.67013888888889295</v>
      </c>
    </row>
    <row r="116" spans="1:33" s="27" customFormat="1"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6"/>
      <c r="AG116" s="23">
        <v>0.67361111111111505</v>
      </c>
    </row>
    <row r="117" spans="1:33" s="27" customFormat="1"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6"/>
      <c r="AG117" s="23">
        <v>0.67708333333333703</v>
      </c>
    </row>
    <row r="118" spans="1:33" s="27" customFormat="1"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6"/>
      <c r="AG118" s="23">
        <v>0.68055555555556002</v>
      </c>
    </row>
    <row r="119" spans="1:33" s="27" customFormat="1"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6"/>
      <c r="AG119" s="23">
        <v>0.68402777777778201</v>
      </c>
    </row>
    <row r="120" spans="1:33" s="27" customFormat="1"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6"/>
      <c r="AG120" s="23">
        <v>0.687500000000004</v>
      </c>
    </row>
    <row r="121" spans="1:33" s="27" customFormat="1"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6"/>
      <c r="AG121" s="23">
        <v>0.69097222222222598</v>
      </c>
    </row>
    <row r="122" spans="1:33" s="27" customFormat="1"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6"/>
      <c r="AG122" s="23">
        <v>0.69444444444444897</v>
      </c>
    </row>
    <row r="123" spans="1:33" s="27" customFormat="1"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6"/>
      <c r="AG123" s="23">
        <v>0.69791666666667096</v>
      </c>
    </row>
    <row r="124" spans="1:33" s="27" customFormat="1"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6"/>
      <c r="AG124" s="23">
        <v>0.70138888888889295</v>
      </c>
    </row>
    <row r="125" spans="1:33" s="27" customFormat="1"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6"/>
      <c r="AG125" s="23">
        <v>0.70486111111111505</v>
      </c>
    </row>
    <row r="126" spans="1:33" s="27" customFormat="1" ht="17.25" x14ac:dyDescent="0.15">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6"/>
      <c r="AG126" s="23">
        <v>0.70833333333333803</v>
      </c>
    </row>
    <row r="127" spans="1:33" s="27" customFormat="1" ht="17.25" x14ac:dyDescent="0.15">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6"/>
      <c r="AG127" s="23">
        <v>0.71180555555556002</v>
      </c>
    </row>
    <row r="128" spans="1:33" s="27" customFormat="1" ht="17.25" x14ac:dyDescent="0.15">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6"/>
      <c r="AG128" s="23">
        <v>0.71527777777778201</v>
      </c>
    </row>
    <row r="129" spans="1:33" s="27" customFormat="1" ht="17.25" x14ac:dyDescent="0.15">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6"/>
      <c r="AG129" s="23">
        <v>0.718750000000004</v>
      </c>
    </row>
    <row r="130" spans="1:33" s="27" customFormat="1" ht="17.25" x14ac:dyDescent="0.15">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6"/>
      <c r="AG130" s="23">
        <v>0.72222222222222698</v>
      </c>
    </row>
    <row r="131" spans="1:33" s="27" customFormat="1" ht="17.25" x14ac:dyDescent="0.15">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6"/>
      <c r="AG131" s="23">
        <v>0.72569444444444897</v>
      </c>
    </row>
    <row r="132" spans="1:33" s="27" customFormat="1" ht="17.25" x14ac:dyDescent="0.15">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6"/>
      <c r="AG132" s="23">
        <v>0.72916666666667096</v>
      </c>
    </row>
    <row r="133" spans="1:33" s="27" customFormat="1" ht="17.25" x14ac:dyDescent="0.15">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6"/>
      <c r="AG133" s="23">
        <v>0.73263888888889395</v>
      </c>
    </row>
    <row r="134" spans="1:33" s="27" customFormat="1" ht="17.25" x14ac:dyDescent="0.15">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6"/>
      <c r="AG134" s="23">
        <v>0.73611111111111605</v>
      </c>
    </row>
    <row r="135" spans="1:33" s="27" customFormat="1" ht="17.25" x14ac:dyDescent="0.15">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6"/>
      <c r="AG135" s="23">
        <v>0.73958333333333803</v>
      </c>
    </row>
    <row r="136" spans="1:33" s="27" customFormat="1" ht="17.25" x14ac:dyDescent="0.15">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6"/>
      <c r="AG136" s="23">
        <v>0.74305555555556002</v>
      </c>
    </row>
    <row r="137" spans="1:33" s="27" customFormat="1" ht="17.25" x14ac:dyDescent="0.15">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6"/>
      <c r="AG137" s="23">
        <v>0.74652777777778301</v>
      </c>
    </row>
    <row r="138" spans="1:33" s="27" customFormat="1" ht="17.25" x14ac:dyDescent="0.15">
      <c r="A138" s="5"/>
      <c r="B138" s="7"/>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6"/>
      <c r="AG138" s="23">
        <v>0.750000000000005</v>
      </c>
    </row>
    <row r="139" spans="1:33" s="27" customFormat="1" ht="17.25" x14ac:dyDescent="0.15">
      <c r="A139" s="5"/>
      <c r="B139" s="7"/>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6"/>
      <c r="AG139" s="23">
        <v>0.75347222222222698</v>
      </c>
    </row>
    <row r="140" spans="1:33" s="27" customFormat="1" ht="17.25" x14ac:dyDescent="0.15">
      <c r="A140" s="5"/>
      <c r="B140" s="7"/>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6"/>
      <c r="AG140" s="23">
        <v>0.75694444444444897</v>
      </c>
    </row>
    <row r="141" spans="1:33" s="27" customFormat="1" ht="17.25" x14ac:dyDescent="0.15">
      <c r="A141" s="5"/>
      <c r="B141" s="7"/>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6"/>
      <c r="AG141" s="23">
        <v>0.76041666666667196</v>
      </c>
    </row>
    <row r="142" spans="1:33" s="27" customFormat="1" x14ac:dyDescent="0.15">
      <c r="A142" s="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5"/>
      <c r="AE142" s="6"/>
      <c r="AG142" s="23">
        <v>0.76388888888889395</v>
      </c>
    </row>
    <row r="143" spans="1:33" s="27" customFormat="1" x14ac:dyDescent="0.1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G143" s="23">
        <v>0.76736111111111605</v>
      </c>
    </row>
    <row r="144" spans="1:33" s="27" customFormat="1" x14ac:dyDescent="0.1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G144" s="23">
        <v>0.77083333333333803</v>
      </c>
    </row>
    <row r="145" spans="1:33" s="27" customFormat="1"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G145" s="23">
        <v>0.77430555555556102</v>
      </c>
    </row>
    <row r="146" spans="1:33" s="27" customForma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G146" s="23">
        <v>0.77777777777778301</v>
      </c>
    </row>
    <row r="147" spans="1:33" s="27" customForma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G147" s="23">
        <v>0.781250000000005</v>
      </c>
    </row>
    <row r="148" spans="1:33" s="27" customFormat="1"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G148" s="23">
        <v>0.78472222222222798</v>
      </c>
    </row>
    <row r="149" spans="1:33" s="27" customFormat="1"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G149" s="23">
        <v>0.78819444444444997</v>
      </c>
    </row>
    <row r="150" spans="1:33" s="27" customFormat="1"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G150" s="30">
        <v>0.79166666666667196</v>
      </c>
    </row>
  </sheetData>
  <mergeCells count="105">
    <mergeCell ref="C52:I52"/>
    <mergeCell ref="J52:AC52"/>
    <mergeCell ref="C53:I53"/>
    <mergeCell ref="J53:AC53"/>
    <mergeCell ref="C51:I51"/>
    <mergeCell ref="J51:AC51"/>
    <mergeCell ref="C18:O18"/>
    <mergeCell ref="P18:R18"/>
    <mergeCell ref="P19:R19"/>
    <mergeCell ref="V18:X18"/>
    <mergeCell ref="C25:O25"/>
    <mergeCell ref="C27:O27"/>
    <mergeCell ref="C50:I50"/>
    <mergeCell ref="J50:AC50"/>
    <mergeCell ref="B35:AC35"/>
    <mergeCell ref="B38:C38"/>
    <mergeCell ref="D38:AC38"/>
    <mergeCell ref="B29:AC29"/>
    <mergeCell ref="B30:AC30"/>
    <mergeCell ref="B49:I49"/>
    <mergeCell ref="J49:L49"/>
    <mergeCell ref="M49:AC49"/>
    <mergeCell ref="V21:X21"/>
    <mergeCell ref="S25:U25"/>
    <mergeCell ref="AE39:BD40"/>
    <mergeCell ref="D39:AC40"/>
    <mergeCell ref="H42:I44"/>
    <mergeCell ref="J42:J44"/>
    <mergeCell ref="M42:O44"/>
    <mergeCell ref="P42:R44"/>
    <mergeCell ref="T42:V44"/>
    <mergeCell ref="W42:AC44"/>
    <mergeCell ref="B47:I48"/>
    <mergeCell ref="J47:AC48"/>
    <mergeCell ref="B39:C39"/>
    <mergeCell ref="B4:AC4"/>
    <mergeCell ref="B7:C7"/>
    <mergeCell ref="D7:AC7"/>
    <mergeCell ref="B8:C8"/>
    <mergeCell ref="D8:AC8"/>
    <mergeCell ref="B15:O16"/>
    <mergeCell ref="P15:R16"/>
    <mergeCell ref="B17:O17"/>
    <mergeCell ref="P17:R17"/>
    <mergeCell ref="S17:U17"/>
    <mergeCell ref="V17:X17"/>
    <mergeCell ref="S15:U16"/>
    <mergeCell ref="J11:J13"/>
    <mergeCell ref="M11:O13"/>
    <mergeCell ref="P11:R13"/>
    <mergeCell ref="W11:AC13"/>
    <mergeCell ref="T11:V13"/>
    <mergeCell ref="V15:X16"/>
    <mergeCell ref="H11:I13"/>
    <mergeCell ref="P24:R24"/>
    <mergeCell ref="V20:X20"/>
    <mergeCell ref="C19:O19"/>
    <mergeCell ref="S23:U23"/>
    <mergeCell ref="S22:U22"/>
    <mergeCell ref="V22:X22"/>
    <mergeCell ref="S26:U26"/>
    <mergeCell ref="V26:X26"/>
    <mergeCell ref="S19:U19"/>
    <mergeCell ref="S21:U21"/>
    <mergeCell ref="S20:U20"/>
    <mergeCell ref="AM15:AN15"/>
    <mergeCell ref="Y24:AC24"/>
    <mergeCell ref="Y22:AC22"/>
    <mergeCell ref="Y23:AC23"/>
    <mergeCell ref="Y15:AC16"/>
    <mergeCell ref="AK17:AL17"/>
    <mergeCell ref="Y18:AC18"/>
    <mergeCell ref="Y19:AC19"/>
    <mergeCell ref="AK15:AL15"/>
    <mergeCell ref="AM17:AN17"/>
    <mergeCell ref="Y17:AC17"/>
    <mergeCell ref="AI17:AJ17"/>
    <mergeCell ref="Y20:AC20"/>
    <mergeCell ref="AH15:AH16"/>
    <mergeCell ref="AI15:AJ15"/>
    <mergeCell ref="Y21:AC21"/>
    <mergeCell ref="S18:U18"/>
    <mergeCell ref="Y26:AC26"/>
    <mergeCell ref="Y25:AC25"/>
    <mergeCell ref="S24:U24"/>
    <mergeCell ref="V24:X24"/>
    <mergeCell ref="V23:X23"/>
    <mergeCell ref="A56:AC58"/>
    <mergeCell ref="Y27:AC27"/>
    <mergeCell ref="S27:U27"/>
    <mergeCell ref="V27:X27"/>
    <mergeCell ref="V25:X25"/>
    <mergeCell ref="P25:R25"/>
    <mergeCell ref="P27:R27"/>
    <mergeCell ref="V19:X19"/>
    <mergeCell ref="C20:O20"/>
    <mergeCell ref="C21:O21"/>
    <mergeCell ref="C22:O22"/>
    <mergeCell ref="C23:O23"/>
    <mergeCell ref="P20:R20"/>
    <mergeCell ref="P23:R23"/>
    <mergeCell ref="P22:R22"/>
    <mergeCell ref="P26:R26"/>
    <mergeCell ref="C24:O24"/>
    <mergeCell ref="P21:R21"/>
  </mergeCells>
  <phoneticPr fontId="1"/>
  <dataValidations count="2">
    <dataValidation type="list" allowBlank="1" showInputMessage="1" showErrorMessage="1" sqref="S27 V27 P27" xr:uid="{00000000-0002-0000-0A00-000000000000}">
      <formula1>$AH$18:$AH$21</formula1>
    </dataValidation>
    <dataValidation type="list" allowBlank="1" showInputMessage="1" showErrorMessage="1" sqref="V18:V26 P18:P26 S18:S26" xr:uid="{00000000-0002-0000-0A00-000001000000}">
      <formula1>$AH$18:$AH$22</formula1>
    </dataValidation>
  </dataValidations>
  <printOptions horizontalCentered="1"/>
  <pageMargins left="0.70866141732283472" right="0.70866141732283472" top="0.74803149606299213" bottom="0" header="0.31496062992125984" footer="0.17"/>
  <pageSetup paperSize="9" orientation="portrait" r:id="rId1"/>
  <rowBreaks count="1" manualBreakCount="1">
    <brk id="31" max="29"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E3C53-E32E-43DA-B904-83AB3A27FDA6}">
  <sheetPr codeName="Sheet15">
    <tabColor theme="8" tint="0.39997558519241921"/>
  </sheetPr>
  <dimension ref="A1:BD150"/>
  <sheetViews>
    <sheetView showGridLines="0" view="pageBreakPreview" zoomScaleNormal="100" zoomScaleSheetLayoutView="100" workbookViewId="0">
      <selection activeCell="P17" sqref="P17:R17"/>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45" width="9" style="6"/>
    <col min="46" max="46" width="0" style="6" hidden="1" customWidth="1"/>
    <col min="47" max="16384" width="9" style="6"/>
  </cols>
  <sheetData>
    <row r="1" spans="1:46" x14ac:dyDescent="0.15">
      <c r="A1" s="322" t="str">
        <f>"提出期間"&amp;TOP!U11&amp;TEXT(TOP!U12,"m月d日")&amp;TOP!U13&amp;TOP!U14&amp;TEXT(TOP!U15,"m月d日")&amp;TOP!U16&amp;TOP!U17&amp;TEXT(TOP!U18,"m月d日")&amp;TOP!U19</f>
        <v>提出期間①受講前5月25日～5月31日②受講直後9月5日～9月18日③３か月後12月7日～12月13日</v>
      </c>
    </row>
    <row r="2" spans="1:46"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F2" s="6"/>
      <c r="AG2" s="6"/>
      <c r="AH2" s="6"/>
      <c r="AI2" s="6"/>
      <c r="AJ2" s="6"/>
      <c r="AK2" s="6"/>
      <c r="AL2" s="6"/>
      <c r="AM2" s="6"/>
      <c r="AN2" s="6"/>
      <c r="AT2" s="170" t="s">
        <v>165</v>
      </c>
    </row>
    <row r="3" spans="1:46" s="59" customFormat="1" ht="3" customHeight="1" x14ac:dyDescent="0.15">
      <c r="B3" s="60"/>
      <c r="AE3" s="61"/>
    </row>
    <row r="4" spans="1:46" s="59" customFormat="1" ht="42" customHeight="1" x14ac:dyDescent="0.15">
      <c r="B4" s="736" t="s">
        <v>149</v>
      </c>
      <c r="C4" s="736"/>
      <c r="D4" s="736"/>
      <c r="E4" s="736"/>
      <c r="F4" s="736"/>
      <c r="G4" s="736"/>
      <c r="H4" s="736"/>
      <c r="I4" s="736"/>
      <c r="J4" s="736"/>
      <c r="K4" s="736"/>
      <c r="L4" s="736"/>
      <c r="M4" s="736"/>
      <c r="N4" s="736"/>
      <c r="O4" s="736"/>
      <c r="P4" s="736"/>
      <c r="Q4" s="736"/>
      <c r="R4" s="736"/>
      <c r="S4" s="736"/>
      <c r="T4" s="736"/>
      <c r="U4" s="736"/>
      <c r="V4" s="736"/>
      <c r="W4" s="736"/>
      <c r="X4" s="736"/>
      <c r="Y4" s="736"/>
      <c r="Z4" s="736"/>
      <c r="AA4" s="736"/>
      <c r="AB4" s="736"/>
      <c r="AC4" s="736"/>
      <c r="AD4" s="205"/>
      <c r="AE4" s="63"/>
    </row>
    <row r="5" spans="1:46" s="59" customFormat="1" ht="7.5" customHeight="1" x14ac:dyDescent="0.15">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63"/>
    </row>
    <row r="6" spans="1:46"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6" s="59" customFormat="1" ht="18.75" customHeight="1" x14ac:dyDescent="0.15">
      <c r="A7" s="64"/>
      <c r="B7" s="737" t="s">
        <v>22</v>
      </c>
      <c r="C7" s="737"/>
      <c r="D7" s="741" t="s">
        <v>227</v>
      </c>
      <c r="E7" s="741"/>
      <c r="F7" s="741"/>
      <c r="G7" s="741"/>
      <c r="H7" s="741"/>
      <c r="I7" s="741"/>
      <c r="J7" s="741"/>
      <c r="K7" s="741"/>
      <c r="L7" s="741"/>
      <c r="M7" s="741"/>
      <c r="N7" s="741"/>
      <c r="O7" s="741"/>
      <c r="P7" s="741"/>
      <c r="Q7" s="741"/>
      <c r="R7" s="741"/>
      <c r="S7" s="741"/>
      <c r="T7" s="741"/>
      <c r="U7" s="741"/>
      <c r="V7" s="741"/>
      <c r="W7" s="741"/>
      <c r="X7" s="741"/>
      <c r="Y7" s="741"/>
      <c r="Z7" s="741"/>
      <c r="AA7" s="741"/>
      <c r="AB7" s="741"/>
      <c r="AC7" s="742"/>
      <c r="AE7" s="61"/>
      <c r="AF7" s="67"/>
      <c r="AG7" s="67"/>
      <c r="AH7" s="67"/>
      <c r="AI7" s="67"/>
      <c r="AJ7" s="67"/>
      <c r="AO7" s="59" t="s">
        <v>110</v>
      </c>
    </row>
    <row r="8" spans="1:46" s="59" customFormat="1" ht="32.1" customHeight="1" x14ac:dyDescent="0.15">
      <c r="A8" s="64"/>
      <c r="B8" s="738" t="s">
        <v>168</v>
      </c>
      <c r="C8" s="738"/>
      <c r="D8" s="885" t="s">
        <v>297</v>
      </c>
      <c r="E8" s="885"/>
      <c r="F8" s="885"/>
      <c r="G8" s="885"/>
      <c r="H8" s="885"/>
      <c r="I8" s="885"/>
      <c r="J8" s="885"/>
      <c r="K8" s="885"/>
      <c r="L8" s="885"/>
      <c r="M8" s="885"/>
      <c r="N8" s="885"/>
      <c r="O8" s="885"/>
      <c r="P8" s="885"/>
      <c r="Q8" s="885"/>
      <c r="R8" s="885"/>
      <c r="S8" s="885"/>
      <c r="T8" s="885"/>
      <c r="U8" s="885"/>
      <c r="V8" s="885"/>
      <c r="W8" s="885"/>
      <c r="X8" s="885"/>
      <c r="Y8" s="885"/>
      <c r="Z8" s="885"/>
      <c r="AA8" s="885"/>
      <c r="AB8" s="885"/>
      <c r="AC8" s="886"/>
      <c r="AE8" s="61"/>
      <c r="AI8" s="67"/>
      <c r="AJ8" s="67"/>
      <c r="AK8" s="67"/>
      <c r="AL8" s="67"/>
      <c r="AM8" s="67"/>
      <c r="AN8" s="67"/>
    </row>
    <row r="9" spans="1:46" s="59" customFormat="1" ht="7.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6" s="59" customFormat="1" ht="7.5" customHeight="1" thickBot="1" x14ac:dyDescent="0.2">
      <c r="AE10" s="61"/>
    </row>
    <row r="11" spans="1:46" s="59" customFormat="1" ht="18.75" customHeight="1" x14ac:dyDescent="0.15">
      <c r="B11" s="106"/>
      <c r="C11" s="106"/>
      <c r="D11" s="172"/>
      <c r="E11" s="173"/>
      <c r="F11" s="174"/>
      <c r="G11" s="174"/>
      <c r="H11" s="563" t="str">
        <f>IF(ISBLANK(シート1!D7),"",シート1!D7)</f>
        <v/>
      </c>
      <c r="I11" s="564"/>
      <c r="J11" s="533" t="s">
        <v>228</v>
      </c>
      <c r="M11" s="745" t="s">
        <v>1</v>
      </c>
      <c r="N11" s="745"/>
      <c r="O11" s="746"/>
      <c r="P11" s="747" t="str">
        <f>IF(ISBLANK(シート1!H7),"",シート1!H7)</f>
        <v/>
      </c>
      <c r="Q11" s="748"/>
      <c r="R11" s="749"/>
      <c r="S11" s="175"/>
      <c r="T11" s="745" t="s">
        <v>0</v>
      </c>
      <c r="U11" s="745"/>
      <c r="V11" s="746"/>
      <c r="W11" s="758" t="str">
        <f>IF(ISBLANK(シート1!L7),"",シート1!L7)</f>
        <v/>
      </c>
      <c r="X11" s="759"/>
      <c r="Y11" s="759"/>
      <c r="Z11" s="759"/>
      <c r="AA11" s="759"/>
      <c r="AB11" s="759"/>
      <c r="AC11" s="760"/>
      <c r="AE11" s="61"/>
    </row>
    <row r="12" spans="1:46" s="59" customFormat="1" ht="18.75" customHeight="1" x14ac:dyDescent="0.15">
      <c r="B12" s="106"/>
      <c r="C12" s="106"/>
      <c r="D12" s="172"/>
      <c r="E12" s="173"/>
      <c r="F12" s="174"/>
      <c r="G12" s="174"/>
      <c r="H12" s="565"/>
      <c r="I12" s="566"/>
      <c r="J12" s="533"/>
      <c r="K12" s="73"/>
      <c r="L12" s="73"/>
      <c r="M12" s="745"/>
      <c r="N12" s="745"/>
      <c r="O12" s="746"/>
      <c r="P12" s="750"/>
      <c r="Q12" s="751"/>
      <c r="R12" s="752"/>
      <c r="S12" s="74"/>
      <c r="T12" s="745"/>
      <c r="U12" s="745"/>
      <c r="V12" s="746"/>
      <c r="W12" s="761"/>
      <c r="X12" s="762"/>
      <c r="Y12" s="762"/>
      <c r="Z12" s="762"/>
      <c r="AA12" s="762"/>
      <c r="AB12" s="762"/>
      <c r="AC12" s="763"/>
      <c r="AD12" s="72"/>
      <c r="AE12" s="72"/>
      <c r="AF12" s="72"/>
      <c r="AG12" s="72"/>
      <c r="AI12" s="61"/>
    </row>
    <row r="13" spans="1:46" s="73" customFormat="1" ht="3.75" customHeight="1" thickBot="1" x14ac:dyDescent="0.2">
      <c r="B13" s="74"/>
      <c r="C13" s="74"/>
      <c r="D13" s="172"/>
      <c r="E13" s="74"/>
      <c r="F13" s="174"/>
      <c r="G13" s="174"/>
      <c r="H13" s="567"/>
      <c r="I13" s="568"/>
      <c r="J13" s="533"/>
      <c r="K13" s="176"/>
      <c r="L13" s="176"/>
      <c r="M13" s="745"/>
      <c r="N13" s="745"/>
      <c r="O13" s="746"/>
      <c r="P13" s="753"/>
      <c r="Q13" s="754"/>
      <c r="R13" s="755"/>
      <c r="S13" s="176"/>
      <c r="T13" s="745"/>
      <c r="U13" s="745"/>
      <c r="V13" s="746"/>
      <c r="W13" s="764"/>
      <c r="X13" s="765"/>
      <c r="Y13" s="765"/>
      <c r="Z13" s="765"/>
      <c r="AA13" s="765"/>
      <c r="AB13" s="765"/>
      <c r="AC13" s="766"/>
      <c r="AF13" s="59"/>
      <c r="AG13" s="59"/>
    </row>
    <row r="14" spans="1:46" s="59" customFormat="1" x14ac:dyDescent="0.15">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row>
    <row r="15" spans="1:46" s="59" customFormat="1" ht="22.5" customHeight="1" x14ac:dyDescent="0.15">
      <c r="A15" s="61"/>
      <c r="B15" s="768" t="s">
        <v>25</v>
      </c>
      <c r="C15" s="769"/>
      <c r="D15" s="769"/>
      <c r="E15" s="769"/>
      <c r="F15" s="769"/>
      <c r="G15" s="769"/>
      <c r="H15" s="769"/>
      <c r="I15" s="769"/>
      <c r="J15" s="769"/>
      <c r="K15" s="769"/>
      <c r="L15" s="769"/>
      <c r="M15" s="769"/>
      <c r="N15" s="769"/>
      <c r="O15" s="770"/>
      <c r="P15" s="727" t="s">
        <v>132</v>
      </c>
      <c r="Q15" s="728"/>
      <c r="R15" s="729"/>
      <c r="S15" s="727" t="s">
        <v>131</v>
      </c>
      <c r="T15" s="728"/>
      <c r="U15" s="729"/>
      <c r="V15" s="727" t="s">
        <v>141</v>
      </c>
      <c r="W15" s="728"/>
      <c r="X15" s="729"/>
      <c r="Y15" s="767" t="s">
        <v>27</v>
      </c>
      <c r="Z15" s="767"/>
      <c r="AA15" s="767"/>
      <c r="AB15" s="767"/>
      <c r="AC15" s="767"/>
      <c r="AD15" s="61"/>
      <c r="AF15" s="75" t="s">
        <v>10</v>
      </c>
      <c r="AG15" s="75" t="s">
        <v>23</v>
      </c>
      <c r="AH15" s="733"/>
      <c r="AI15" s="714" t="s">
        <v>36</v>
      </c>
      <c r="AJ15" s="715"/>
      <c r="AK15" s="714" t="s">
        <v>26</v>
      </c>
      <c r="AL15" s="715"/>
      <c r="AM15" s="714" t="s">
        <v>35</v>
      </c>
      <c r="AN15" s="715"/>
    </row>
    <row r="16" spans="1:46" s="59" customFormat="1" ht="22.5" customHeight="1" thickBot="1" x14ac:dyDescent="0.2">
      <c r="A16" s="61"/>
      <c r="B16" s="771"/>
      <c r="C16" s="772"/>
      <c r="D16" s="772"/>
      <c r="E16" s="772"/>
      <c r="F16" s="772"/>
      <c r="G16" s="772"/>
      <c r="H16" s="772"/>
      <c r="I16" s="772"/>
      <c r="J16" s="772"/>
      <c r="K16" s="772"/>
      <c r="L16" s="772"/>
      <c r="M16" s="772"/>
      <c r="N16" s="772"/>
      <c r="O16" s="773"/>
      <c r="P16" s="730"/>
      <c r="Q16" s="731"/>
      <c r="R16" s="732"/>
      <c r="S16" s="730"/>
      <c r="T16" s="731"/>
      <c r="U16" s="732"/>
      <c r="V16" s="730"/>
      <c r="W16" s="731"/>
      <c r="X16" s="732"/>
      <c r="Y16" s="767"/>
      <c r="Z16" s="767"/>
      <c r="AA16" s="767"/>
      <c r="AB16" s="767"/>
      <c r="AC16" s="767"/>
      <c r="AD16" s="61"/>
      <c r="AF16" s="76"/>
      <c r="AG16" s="77" t="s">
        <v>24</v>
      </c>
      <c r="AH16" s="734"/>
      <c r="AI16" s="78" t="s">
        <v>37</v>
      </c>
      <c r="AJ16" s="79" t="s">
        <v>38</v>
      </c>
      <c r="AK16" s="78" t="s">
        <v>37</v>
      </c>
      <c r="AL16" s="80" t="s">
        <v>38</v>
      </c>
      <c r="AM16" s="81" t="s">
        <v>39</v>
      </c>
      <c r="AN16" s="80" t="s">
        <v>38</v>
      </c>
    </row>
    <row r="17" spans="1:54" s="59" customFormat="1" ht="30" customHeight="1" thickBot="1" x14ac:dyDescent="0.2">
      <c r="A17" s="61"/>
      <c r="B17" s="739" t="s">
        <v>112</v>
      </c>
      <c r="C17" s="740"/>
      <c r="D17" s="740"/>
      <c r="E17" s="740"/>
      <c r="F17" s="740"/>
      <c r="G17" s="740"/>
      <c r="H17" s="740"/>
      <c r="I17" s="740"/>
      <c r="J17" s="740"/>
      <c r="K17" s="740"/>
      <c r="L17" s="740"/>
      <c r="M17" s="740"/>
      <c r="N17" s="740"/>
      <c r="O17" s="740"/>
      <c r="P17" s="613"/>
      <c r="Q17" s="614"/>
      <c r="R17" s="615"/>
      <c r="S17" s="716"/>
      <c r="T17" s="614"/>
      <c r="U17" s="615"/>
      <c r="V17" s="716"/>
      <c r="W17" s="614"/>
      <c r="X17" s="717"/>
      <c r="Y17" s="718"/>
      <c r="Z17" s="719"/>
      <c r="AA17" s="719"/>
      <c r="AB17" s="719"/>
      <c r="AC17" s="719"/>
      <c r="AD17" s="61"/>
      <c r="AF17" s="75" t="s">
        <v>10</v>
      </c>
      <c r="AG17" s="75" t="s">
        <v>23</v>
      </c>
      <c r="AH17" s="206"/>
      <c r="AI17" s="714" t="s">
        <v>36</v>
      </c>
      <c r="AJ17" s="715"/>
      <c r="AK17" s="714" t="s">
        <v>26</v>
      </c>
      <c r="AL17" s="715"/>
      <c r="AM17" s="714" t="s">
        <v>35</v>
      </c>
      <c r="AN17" s="715"/>
    </row>
    <row r="18" spans="1:54" s="59" customFormat="1" ht="41.25" customHeight="1" x14ac:dyDescent="0.15">
      <c r="A18" s="61"/>
      <c r="B18" s="83" t="s">
        <v>28</v>
      </c>
      <c r="C18" s="756" t="s">
        <v>192</v>
      </c>
      <c r="D18" s="757"/>
      <c r="E18" s="757"/>
      <c r="F18" s="757"/>
      <c r="G18" s="757"/>
      <c r="H18" s="757"/>
      <c r="I18" s="757"/>
      <c r="J18" s="757"/>
      <c r="K18" s="757"/>
      <c r="L18" s="757"/>
      <c r="M18" s="757"/>
      <c r="N18" s="757"/>
      <c r="O18" s="757"/>
      <c r="P18" s="896"/>
      <c r="Q18" s="897"/>
      <c r="R18" s="897"/>
      <c r="S18" s="893"/>
      <c r="T18" s="893"/>
      <c r="U18" s="893"/>
      <c r="V18" s="893"/>
      <c r="W18" s="893"/>
      <c r="X18" s="894"/>
      <c r="Y18" s="609"/>
      <c r="Z18" s="609"/>
      <c r="AA18" s="609"/>
      <c r="AB18" s="609"/>
      <c r="AC18" s="610"/>
      <c r="AD18" s="61"/>
      <c r="AF18" s="84" t="s">
        <v>8</v>
      </c>
      <c r="AG18" s="85">
        <v>0.33333333333333331</v>
      </c>
      <c r="AH18" s="86"/>
      <c r="AI18" s="87"/>
      <c r="AJ18" s="88"/>
      <c r="AK18" s="89"/>
      <c r="AL18" s="90"/>
      <c r="AM18" s="89"/>
      <c r="AN18" s="90"/>
      <c r="AP18" s="145"/>
      <c r="AQ18" s="145"/>
      <c r="AR18" s="145"/>
      <c r="AS18" s="145"/>
      <c r="AT18" s="145"/>
      <c r="AU18" s="145"/>
      <c r="AV18" s="145"/>
      <c r="AW18" s="145"/>
      <c r="AX18" s="145"/>
      <c r="AY18" s="145"/>
      <c r="AZ18" s="145"/>
      <c r="BA18" s="145"/>
      <c r="BB18" s="145"/>
    </row>
    <row r="19" spans="1:54" s="59" customFormat="1" ht="41.25" customHeight="1" x14ac:dyDescent="0.15">
      <c r="A19" s="61"/>
      <c r="B19" s="83" t="s">
        <v>99</v>
      </c>
      <c r="C19" s="710" t="s">
        <v>207</v>
      </c>
      <c r="D19" s="711"/>
      <c r="E19" s="711"/>
      <c r="F19" s="711"/>
      <c r="G19" s="711"/>
      <c r="H19" s="711"/>
      <c r="I19" s="711"/>
      <c r="J19" s="711"/>
      <c r="K19" s="711"/>
      <c r="L19" s="711"/>
      <c r="M19" s="711"/>
      <c r="N19" s="711"/>
      <c r="O19" s="711"/>
      <c r="P19" s="889"/>
      <c r="Q19" s="890"/>
      <c r="R19" s="890"/>
      <c r="S19" s="831"/>
      <c r="T19" s="831"/>
      <c r="U19" s="831"/>
      <c r="V19" s="831"/>
      <c r="W19" s="831"/>
      <c r="X19" s="860"/>
      <c r="Y19" s="623"/>
      <c r="Z19" s="623"/>
      <c r="AA19" s="623"/>
      <c r="AB19" s="623"/>
      <c r="AC19" s="624"/>
      <c r="AD19" s="61"/>
      <c r="AF19" s="207" t="s">
        <v>9</v>
      </c>
      <c r="AG19" s="85">
        <v>0.33680555555555558</v>
      </c>
      <c r="AH19" s="86">
        <v>4</v>
      </c>
      <c r="AI19" s="87" t="s">
        <v>42</v>
      </c>
      <c r="AJ19" s="88" t="s">
        <v>40</v>
      </c>
      <c r="AK19" s="87" t="s">
        <v>47</v>
      </c>
      <c r="AL19" s="92" t="s">
        <v>48</v>
      </c>
      <c r="AM19" s="87" t="s">
        <v>49</v>
      </c>
      <c r="AN19" s="92" t="s">
        <v>50</v>
      </c>
      <c r="AP19" s="145"/>
      <c r="AQ19" s="145"/>
      <c r="AR19" s="145"/>
      <c r="AS19" s="145"/>
      <c r="AT19" s="145"/>
      <c r="AU19" s="145"/>
      <c r="AV19" s="145"/>
      <c r="AW19" s="145"/>
      <c r="AX19" s="145"/>
      <c r="AY19" s="145"/>
      <c r="AZ19" s="145"/>
      <c r="BA19" s="145"/>
      <c r="BB19" s="145"/>
    </row>
    <row r="20" spans="1:54" s="59" customFormat="1" ht="41.25" customHeight="1" x14ac:dyDescent="0.15">
      <c r="A20" s="61"/>
      <c r="B20" s="83" t="s">
        <v>100</v>
      </c>
      <c r="C20" s="710" t="s">
        <v>210</v>
      </c>
      <c r="D20" s="711"/>
      <c r="E20" s="711"/>
      <c r="F20" s="711"/>
      <c r="G20" s="711"/>
      <c r="H20" s="711"/>
      <c r="I20" s="711"/>
      <c r="J20" s="711"/>
      <c r="K20" s="711"/>
      <c r="L20" s="711"/>
      <c r="M20" s="711"/>
      <c r="N20" s="711"/>
      <c r="O20" s="711"/>
      <c r="P20" s="889"/>
      <c r="Q20" s="890"/>
      <c r="R20" s="890"/>
      <c r="S20" s="831"/>
      <c r="T20" s="831"/>
      <c r="U20" s="831"/>
      <c r="V20" s="831"/>
      <c r="W20" s="831"/>
      <c r="X20" s="860"/>
      <c r="Y20" s="623"/>
      <c r="Z20" s="623"/>
      <c r="AA20" s="623"/>
      <c r="AB20" s="623"/>
      <c r="AC20" s="624"/>
      <c r="AD20" s="61"/>
      <c r="AF20" s="67"/>
      <c r="AG20" s="85">
        <v>0.34027777777777801</v>
      </c>
      <c r="AH20" s="93">
        <v>3</v>
      </c>
      <c r="AI20" s="94" t="s">
        <v>43</v>
      </c>
      <c r="AJ20" s="95" t="s">
        <v>41</v>
      </c>
      <c r="AK20" s="94" t="s">
        <v>51</v>
      </c>
      <c r="AL20" s="96" t="s">
        <v>52</v>
      </c>
      <c r="AM20" s="94" t="s">
        <v>53</v>
      </c>
      <c r="AN20" s="96" t="s">
        <v>54</v>
      </c>
      <c r="AP20" s="145"/>
      <c r="AQ20" s="145"/>
      <c r="AR20" s="145"/>
      <c r="AS20" s="145"/>
      <c r="AT20" s="145"/>
      <c r="AU20" s="145"/>
      <c r="AV20" s="145"/>
      <c r="AW20" s="145"/>
      <c r="AX20" s="145"/>
      <c r="AY20" s="145"/>
      <c r="AZ20" s="145"/>
      <c r="BA20" s="145"/>
      <c r="BB20" s="145"/>
    </row>
    <row r="21" spans="1:54" s="59" customFormat="1" ht="41.25" customHeight="1" x14ac:dyDescent="0.15">
      <c r="A21" s="61"/>
      <c r="B21" s="83" t="s">
        <v>129</v>
      </c>
      <c r="C21" s="710" t="s">
        <v>189</v>
      </c>
      <c r="D21" s="711"/>
      <c r="E21" s="711"/>
      <c r="F21" s="711"/>
      <c r="G21" s="711"/>
      <c r="H21" s="711"/>
      <c r="I21" s="711"/>
      <c r="J21" s="711"/>
      <c r="K21" s="711"/>
      <c r="L21" s="711"/>
      <c r="M21" s="711"/>
      <c r="N21" s="711"/>
      <c r="O21" s="711"/>
      <c r="P21" s="909"/>
      <c r="Q21" s="910"/>
      <c r="R21" s="910"/>
      <c r="S21" s="911"/>
      <c r="T21" s="911"/>
      <c r="U21" s="911"/>
      <c r="V21" s="911"/>
      <c r="W21" s="911"/>
      <c r="X21" s="915"/>
      <c r="Y21" s="858"/>
      <c r="Z21" s="858"/>
      <c r="AA21" s="858"/>
      <c r="AB21" s="858"/>
      <c r="AC21" s="859"/>
      <c r="AD21" s="61"/>
      <c r="AF21" s="67"/>
      <c r="AG21" s="85">
        <v>0.34375</v>
      </c>
      <c r="AH21" s="93">
        <v>2</v>
      </c>
      <c r="AI21" s="94" t="s">
        <v>44</v>
      </c>
      <c r="AJ21" s="95" t="s">
        <v>41</v>
      </c>
      <c r="AK21" s="94" t="s">
        <v>55</v>
      </c>
      <c r="AL21" s="96" t="s">
        <v>56</v>
      </c>
      <c r="AM21" s="94" t="s">
        <v>57</v>
      </c>
      <c r="AN21" s="96" t="s">
        <v>58</v>
      </c>
      <c r="AP21" s="145"/>
      <c r="AQ21" s="145"/>
      <c r="AR21" s="145"/>
      <c r="AS21" s="145"/>
      <c r="AT21" s="145"/>
      <c r="AU21" s="145"/>
      <c r="AV21" s="145"/>
      <c r="AW21" s="145"/>
      <c r="AX21" s="145"/>
      <c r="AY21" s="145"/>
      <c r="AZ21" s="145"/>
      <c r="BA21" s="145"/>
      <c r="BB21" s="145"/>
    </row>
    <row r="22" spans="1:54" s="59" customFormat="1" ht="41.25" customHeight="1" x14ac:dyDescent="0.15">
      <c r="A22" s="61"/>
      <c r="B22" s="83" t="s">
        <v>133</v>
      </c>
      <c r="C22" s="710" t="s">
        <v>208</v>
      </c>
      <c r="D22" s="711"/>
      <c r="E22" s="711"/>
      <c r="F22" s="711"/>
      <c r="G22" s="711"/>
      <c r="H22" s="711"/>
      <c r="I22" s="711"/>
      <c r="J22" s="711"/>
      <c r="K22" s="711"/>
      <c r="L22" s="711"/>
      <c r="M22" s="711"/>
      <c r="N22" s="711"/>
      <c r="O22" s="711"/>
      <c r="P22" s="865"/>
      <c r="Q22" s="866"/>
      <c r="R22" s="908"/>
      <c r="S22" s="866"/>
      <c r="T22" s="866"/>
      <c r="U22" s="866"/>
      <c r="V22" s="866"/>
      <c r="W22" s="866"/>
      <c r="X22" s="867"/>
      <c r="Y22" s="868"/>
      <c r="Z22" s="868"/>
      <c r="AA22" s="868"/>
      <c r="AB22" s="868"/>
      <c r="AC22" s="869"/>
      <c r="AD22" s="61"/>
      <c r="AF22" s="67"/>
      <c r="AG22" s="85">
        <v>0.34722222222222199</v>
      </c>
      <c r="AH22" s="97">
        <v>1</v>
      </c>
      <c r="AI22" s="98" t="s">
        <v>45</v>
      </c>
      <c r="AJ22" s="79" t="s">
        <v>41</v>
      </c>
      <c r="AK22" s="98" t="s">
        <v>59</v>
      </c>
      <c r="AL22" s="99" t="s">
        <v>60</v>
      </c>
      <c r="AM22" s="98" t="s">
        <v>61</v>
      </c>
      <c r="AN22" s="99" t="s">
        <v>62</v>
      </c>
    </row>
    <row r="23" spans="1:54" s="59" customFormat="1" ht="56.1" customHeight="1" x14ac:dyDescent="0.15">
      <c r="A23" s="61"/>
      <c r="B23" s="83" t="s">
        <v>134</v>
      </c>
      <c r="C23" s="710" t="s">
        <v>159</v>
      </c>
      <c r="D23" s="711"/>
      <c r="E23" s="711"/>
      <c r="F23" s="711"/>
      <c r="G23" s="711"/>
      <c r="H23" s="711"/>
      <c r="I23" s="711"/>
      <c r="J23" s="711"/>
      <c r="K23" s="711"/>
      <c r="L23" s="711"/>
      <c r="M23" s="711"/>
      <c r="N23" s="711"/>
      <c r="O23" s="711"/>
      <c r="P23" s="906"/>
      <c r="Q23" s="900"/>
      <c r="R23" s="907"/>
      <c r="S23" s="900"/>
      <c r="T23" s="900"/>
      <c r="U23" s="900"/>
      <c r="V23" s="900"/>
      <c r="W23" s="900"/>
      <c r="X23" s="901"/>
      <c r="Y23" s="868"/>
      <c r="Z23" s="868"/>
      <c r="AA23" s="868"/>
      <c r="AB23" s="868"/>
      <c r="AC23" s="869"/>
      <c r="AD23" s="61"/>
      <c r="AF23" s="67"/>
      <c r="AG23" s="85">
        <v>0.35069444444444497</v>
      </c>
      <c r="AH23" s="100"/>
      <c r="AI23" s="67"/>
      <c r="AJ23" s="67"/>
      <c r="AK23" s="100"/>
      <c r="AL23" s="67"/>
      <c r="AM23" s="100"/>
      <c r="AN23" s="100"/>
    </row>
    <row r="24" spans="1:54" s="59" customFormat="1" ht="56.1" customHeight="1" x14ac:dyDescent="0.15">
      <c r="A24" s="61"/>
      <c r="B24" s="83" t="s">
        <v>135</v>
      </c>
      <c r="C24" s="916" t="s">
        <v>197</v>
      </c>
      <c r="D24" s="917"/>
      <c r="E24" s="917"/>
      <c r="F24" s="917"/>
      <c r="G24" s="917"/>
      <c r="H24" s="917"/>
      <c r="I24" s="917"/>
      <c r="J24" s="917"/>
      <c r="K24" s="917"/>
      <c r="L24" s="917"/>
      <c r="M24" s="917"/>
      <c r="N24" s="917"/>
      <c r="O24" s="917"/>
      <c r="P24" s="906"/>
      <c r="Q24" s="900"/>
      <c r="R24" s="907"/>
      <c r="S24" s="900"/>
      <c r="T24" s="900"/>
      <c r="U24" s="900"/>
      <c r="V24" s="900"/>
      <c r="W24" s="900"/>
      <c r="X24" s="901"/>
      <c r="Y24" s="868"/>
      <c r="Z24" s="868"/>
      <c r="AA24" s="868"/>
      <c r="AB24" s="868"/>
      <c r="AC24" s="869"/>
      <c r="AD24" s="61"/>
      <c r="AF24" s="67"/>
      <c r="AG24" s="85">
        <v>0.35416666666666702</v>
      </c>
      <c r="AH24" s="100"/>
      <c r="AI24" s="67"/>
      <c r="AJ24" s="67"/>
      <c r="AK24" s="100"/>
      <c r="AL24" s="67"/>
      <c r="AM24" s="100"/>
      <c r="AN24" s="100"/>
    </row>
    <row r="25" spans="1:54" s="59" customFormat="1" ht="41.25" customHeight="1" thickBot="1" x14ac:dyDescent="0.2">
      <c r="A25" s="61"/>
      <c r="B25" s="208" t="s">
        <v>140</v>
      </c>
      <c r="C25" s="918" t="s">
        <v>209</v>
      </c>
      <c r="D25" s="919"/>
      <c r="E25" s="919"/>
      <c r="F25" s="919"/>
      <c r="G25" s="919"/>
      <c r="H25" s="919"/>
      <c r="I25" s="919"/>
      <c r="J25" s="919"/>
      <c r="K25" s="919"/>
      <c r="L25" s="919"/>
      <c r="M25" s="919"/>
      <c r="N25" s="919"/>
      <c r="O25" s="919"/>
      <c r="P25" s="904"/>
      <c r="Q25" s="902"/>
      <c r="R25" s="905"/>
      <c r="S25" s="902"/>
      <c r="T25" s="902"/>
      <c r="U25" s="902"/>
      <c r="V25" s="902"/>
      <c r="W25" s="902"/>
      <c r="X25" s="903"/>
      <c r="Y25" s="898"/>
      <c r="Z25" s="898"/>
      <c r="AA25" s="898"/>
      <c r="AB25" s="898"/>
      <c r="AC25" s="899"/>
      <c r="AD25" s="61"/>
      <c r="AF25" s="67"/>
      <c r="AG25" s="85">
        <v>0.35763888888888901</v>
      </c>
      <c r="AH25" s="67"/>
      <c r="AI25" s="67"/>
      <c r="AJ25" s="67"/>
      <c r="AK25" s="100"/>
      <c r="AL25" s="67"/>
      <c r="AM25" s="100"/>
      <c r="AN25" s="100"/>
    </row>
    <row r="26" spans="1:54" s="59" customFormat="1" ht="41.25" customHeight="1" x14ac:dyDescent="0.15">
      <c r="A26" s="61"/>
      <c r="B26" s="146"/>
      <c r="C26" s="209"/>
      <c r="D26" s="210"/>
      <c r="E26" s="210"/>
      <c r="F26" s="210"/>
      <c r="G26" s="210"/>
      <c r="H26" s="210"/>
      <c r="I26" s="210"/>
      <c r="J26" s="210"/>
      <c r="K26" s="210"/>
      <c r="L26" s="210"/>
      <c r="M26" s="210"/>
      <c r="N26" s="210"/>
      <c r="O26" s="210"/>
      <c r="P26" s="802"/>
      <c r="Q26" s="802"/>
      <c r="R26" s="802"/>
      <c r="S26" s="812"/>
      <c r="T26" s="813"/>
      <c r="U26" s="813"/>
      <c r="V26" s="834"/>
      <c r="W26" s="829"/>
      <c r="X26" s="829"/>
      <c r="Y26" s="840"/>
      <c r="Z26" s="840"/>
      <c r="AA26" s="840"/>
      <c r="AB26" s="840"/>
      <c r="AC26" s="840"/>
      <c r="AD26" s="61"/>
      <c r="AF26" s="67"/>
      <c r="AG26" s="85"/>
      <c r="AH26" s="67"/>
      <c r="AI26" s="67"/>
      <c r="AJ26" s="67"/>
      <c r="AK26" s="100"/>
      <c r="AL26" s="67"/>
      <c r="AM26" s="100"/>
      <c r="AN26" s="100"/>
    </row>
    <row r="27" spans="1:54" s="145" customFormat="1" ht="41.25" customHeight="1" x14ac:dyDescent="0.15">
      <c r="A27" s="61"/>
      <c r="B27" s="161"/>
      <c r="C27" s="720"/>
      <c r="D27" s="721"/>
      <c r="E27" s="721"/>
      <c r="F27" s="721"/>
      <c r="G27" s="721"/>
      <c r="H27" s="721"/>
      <c r="I27" s="721"/>
      <c r="J27" s="721"/>
      <c r="K27" s="721"/>
      <c r="L27" s="721"/>
      <c r="M27" s="721"/>
      <c r="N27" s="721"/>
      <c r="O27" s="722"/>
      <c r="P27" s="735"/>
      <c r="Q27" s="713"/>
      <c r="R27" s="713"/>
      <c r="S27" s="713"/>
      <c r="T27" s="713"/>
      <c r="U27" s="723"/>
      <c r="V27" s="713"/>
      <c r="W27" s="713"/>
      <c r="X27" s="713"/>
      <c r="Y27" s="726"/>
      <c r="Z27" s="726"/>
      <c r="AA27" s="726"/>
      <c r="AB27" s="726"/>
      <c r="AC27" s="726"/>
      <c r="AD27" s="61"/>
      <c r="AE27" s="103"/>
      <c r="AF27" s="67"/>
      <c r="AG27" s="85">
        <v>0.38194444444444497</v>
      </c>
      <c r="AH27" s="67"/>
      <c r="AI27" s="67"/>
      <c r="AJ27" s="67"/>
      <c r="AK27" s="67"/>
      <c r="AL27" s="67"/>
      <c r="AM27" s="67"/>
      <c r="AN27" s="67"/>
    </row>
    <row r="28" spans="1:54" s="145" customFormat="1" ht="8.25" customHeight="1" x14ac:dyDescent="0.15">
      <c r="A28" s="61"/>
      <c r="B28" s="102"/>
      <c r="C28" s="61"/>
      <c r="D28" s="61"/>
      <c r="E28" s="61"/>
      <c r="F28" s="61"/>
      <c r="G28" s="61"/>
      <c r="H28" s="61"/>
      <c r="I28" s="61"/>
      <c r="J28" s="61"/>
      <c r="K28" s="61"/>
      <c r="L28" s="61"/>
      <c r="M28" s="59"/>
      <c r="N28" s="59"/>
      <c r="O28" s="59"/>
      <c r="P28" s="61"/>
      <c r="Q28" s="61"/>
      <c r="R28" s="61"/>
      <c r="S28" s="61"/>
      <c r="T28" s="61"/>
      <c r="U28" s="61"/>
      <c r="V28" s="61"/>
      <c r="W28" s="61"/>
      <c r="X28" s="61"/>
      <c r="Y28" s="61"/>
      <c r="Z28" s="61"/>
      <c r="AA28" s="61"/>
      <c r="AB28" s="61"/>
      <c r="AC28" s="61"/>
      <c r="AD28" s="61"/>
      <c r="AE28" s="103"/>
      <c r="AF28" s="67"/>
      <c r="AG28" s="85">
        <v>0.38541666666666702</v>
      </c>
      <c r="AH28" s="67"/>
      <c r="AI28" s="67"/>
      <c r="AJ28" s="67"/>
      <c r="AK28" s="67"/>
      <c r="AL28" s="67"/>
      <c r="AM28" s="67"/>
      <c r="AN28" s="67"/>
    </row>
    <row r="29" spans="1:54" s="145" customFormat="1" ht="15.75" customHeight="1" x14ac:dyDescent="0.15">
      <c r="A29" s="61"/>
      <c r="B29" s="778" t="s">
        <v>220</v>
      </c>
      <c r="C29" s="779"/>
      <c r="D29" s="779"/>
      <c r="E29" s="779"/>
      <c r="F29" s="779"/>
      <c r="G29" s="779"/>
      <c r="H29" s="779"/>
      <c r="I29" s="779"/>
      <c r="J29" s="779"/>
      <c r="K29" s="779"/>
      <c r="L29" s="779"/>
      <c r="M29" s="779"/>
      <c r="N29" s="779"/>
      <c r="O29" s="779"/>
      <c r="P29" s="779"/>
      <c r="Q29" s="779"/>
      <c r="R29" s="779"/>
      <c r="S29" s="779"/>
      <c r="T29" s="779"/>
      <c r="U29" s="779"/>
      <c r="V29" s="779"/>
      <c r="W29" s="779"/>
      <c r="X29" s="779"/>
      <c r="Y29" s="779"/>
      <c r="Z29" s="779"/>
      <c r="AA29" s="779"/>
      <c r="AB29" s="779"/>
      <c r="AC29" s="780"/>
      <c r="AD29" s="61"/>
      <c r="AE29" s="103"/>
      <c r="AF29" s="67"/>
      <c r="AG29" s="85">
        <v>0.38888888888889001</v>
      </c>
      <c r="AH29" s="67"/>
      <c r="AI29" s="67"/>
      <c r="AJ29" s="67"/>
      <c r="AK29" s="67"/>
      <c r="AL29" s="67"/>
      <c r="AM29" s="67"/>
      <c r="AN29" s="67"/>
    </row>
    <row r="30" spans="1:54" s="145" customFormat="1" ht="15.75" customHeight="1" x14ac:dyDescent="0.15">
      <c r="A30" s="61"/>
      <c r="B30" s="781" t="s">
        <v>221</v>
      </c>
      <c r="C30" s="782"/>
      <c r="D30" s="782"/>
      <c r="E30" s="782"/>
      <c r="F30" s="782"/>
      <c r="G30" s="782"/>
      <c r="H30" s="782"/>
      <c r="I30" s="782"/>
      <c r="J30" s="782"/>
      <c r="K30" s="782"/>
      <c r="L30" s="782"/>
      <c r="M30" s="782"/>
      <c r="N30" s="782"/>
      <c r="O30" s="782"/>
      <c r="P30" s="782"/>
      <c r="Q30" s="782"/>
      <c r="R30" s="782"/>
      <c r="S30" s="782"/>
      <c r="T30" s="782"/>
      <c r="U30" s="782"/>
      <c r="V30" s="782"/>
      <c r="W30" s="782"/>
      <c r="X30" s="782"/>
      <c r="Y30" s="782"/>
      <c r="Z30" s="782"/>
      <c r="AA30" s="782"/>
      <c r="AB30" s="782"/>
      <c r="AC30" s="783"/>
      <c r="AD30" s="61"/>
      <c r="AE30" s="103"/>
      <c r="AF30" s="67"/>
      <c r="AG30" s="85">
        <v>0.39236111111111199</v>
      </c>
      <c r="AH30" s="67"/>
      <c r="AI30" s="67"/>
      <c r="AJ30" s="67"/>
      <c r="AK30" s="67"/>
      <c r="AL30" s="67"/>
      <c r="AM30" s="67"/>
      <c r="AN30" s="67"/>
    </row>
    <row r="31" spans="1:54" s="145" customFormat="1" ht="15.75" customHeight="1" x14ac:dyDescent="0.15">
      <c r="A31" s="61"/>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61"/>
      <c r="AE31" s="103"/>
      <c r="AF31" s="67"/>
      <c r="AG31" s="85"/>
      <c r="AH31" s="67"/>
      <c r="AI31" s="67"/>
      <c r="AJ31" s="67"/>
      <c r="AK31" s="67"/>
      <c r="AL31" s="67"/>
      <c r="AM31" s="67"/>
      <c r="AN31" s="67"/>
    </row>
    <row r="32" spans="1:54" s="145" customFormat="1" ht="15.75" customHeight="1" x14ac:dyDescent="0.15">
      <c r="A32" s="309" t="s">
        <v>265</v>
      </c>
      <c r="B32" s="314"/>
      <c r="C32" s="314"/>
      <c r="D32" s="311" t="e">
        <f>VLOOKUP(AT2,TOP!#REF!,14,FALSE)</f>
        <v>#REF!</v>
      </c>
      <c r="E32" s="314"/>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61"/>
      <c r="AE32" s="103"/>
      <c r="AF32" s="67"/>
      <c r="AG32" s="85"/>
      <c r="AH32" s="67"/>
      <c r="AI32" s="67"/>
      <c r="AJ32" s="67"/>
      <c r="AK32" s="67"/>
      <c r="AL32" s="67"/>
      <c r="AM32" s="67"/>
      <c r="AN32" s="67"/>
    </row>
    <row r="33" spans="1:56" s="67" customFormat="1" ht="22.5" customHeight="1" x14ac:dyDescent="0.15">
      <c r="A33" s="1"/>
      <c r="B33" s="2" t="s">
        <v>93</v>
      </c>
      <c r="C33" s="3"/>
      <c r="D33" s="3"/>
      <c r="E33" s="3"/>
      <c r="F33" s="3"/>
      <c r="G33" s="3"/>
      <c r="H33" s="3"/>
      <c r="I33" s="1"/>
      <c r="J33" s="1"/>
      <c r="K33" s="1"/>
      <c r="L33" s="1"/>
      <c r="M33" s="1"/>
      <c r="N33" s="1"/>
      <c r="O33" s="1"/>
      <c r="P33" s="1"/>
      <c r="Q33" s="1"/>
      <c r="R33" s="1"/>
      <c r="S33" s="1"/>
      <c r="T33" s="1"/>
      <c r="U33" s="1"/>
      <c r="V33" s="1"/>
      <c r="W33" s="1"/>
      <c r="X33" s="1"/>
      <c r="Y33" s="1"/>
      <c r="Z33" s="1"/>
      <c r="AA33" s="1"/>
      <c r="AB33" s="1"/>
      <c r="AC33" s="4"/>
      <c r="AD33" s="61"/>
      <c r="AE33" s="59"/>
      <c r="AG33" s="85">
        <v>0.38194444444444497</v>
      </c>
      <c r="AO33" s="59"/>
      <c r="AP33" s="59"/>
      <c r="AQ33" s="59"/>
      <c r="AR33" s="59"/>
    </row>
    <row r="34" spans="1:56" s="67" customFormat="1" ht="9" customHeight="1" x14ac:dyDescent="0.15">
      <c r="A34" s="59"/>
      <c r="B34" s="60"/>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61"/>
      <c r="AE34" s="59"/>
      <c r="AG34" s="85">
        <v>0.38541666666666702</v>
      </c>
      <c r="AO34" s="59"/>
      <c r="AP34" s="59"/>
      <c r="AQ34" s="59"/>
      <c r="AR34" s="59"/>
    </row>
    <row r="35" spans="1:56" s="67" customFormat="1" ht="45" customHeight="1" x14ac:dyDescent="0.15">
      <c r="A35" s="59"/>
      <c r="B35" s="736" t="s">
        <v>149</v>
      </c>
      <c r="C35" s="736"/>
      <c r="D35" s="736"/>
      <c r="E35" s="736"/>
      <c r="F35" s="736"/>
      <c r="G35" s="736"/>
      <c r="H35" s="736"/>
      <c r="I35" s="736"/>
      <c r="J35" s="736"/>
      <c r="K35" s="736"/>
      <c r="L35" s="736"/>
      <c r="M35" s="736"/>
      <c r="N35" s="736"/>
      <c r="O35" s="736"/>
      <c r="P35" s="736"/>
      <c r="Q35" s="736"/>
      <c r="R35" s="736"/>
      <c r="S35" s="736"/>
      <c r="T35" s="736"/>
      <c r="U35" s="736"/>
      <c r="V35" s="736"/>
      <c r="W35" s="736"/>
      <c r="X35" s="736"/>
      <c r="Y35" s="736"/>
      <c r="Z35" s="736"/>
      <c r="AA35" s="736"/>
      <c r="AB35" s="736"/>
      <c r="AC35" s="736"/>
      <c r="AD35" s="61"/>
      <c r="AE35" s="59"/>
      <c r="AG35" s="85">
        <v>0.38888888888889001</v>
      </c>
      <c r="AO35" s="59"/>
      <c r="AP35" s="59"/>
      <c r="AQ35" s="59"/>
      <c r="AR35" s="59"/>
    </row>
    <row r="36" spans="1:56" s="67" customFormat="1" ht="15.75" customHeight="1" x14ac:dyDescent="0.15">
      <c r="A36" s="59"/>
      <c r="B36" s="205"/>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61"/>
      <c r="AE36" s="103"/>
      <c r="AG36" s="85">
        <v>0.39236111111111199</v>
      </c>
      <c r="AO36" s="59"/>
      <c r="AP36" s="59"/>
      <c r="AQ36" s="59"/>
      <c r="AR36" s="59"/>
    </row>
    <row r="37" spans="1:56" s="27" customFormat="1" ht="5.25" customHeight="1" x14ac:dyDescent="0.15">
      <c r="A37" s="64"/>
      <c r="B37" s="107"/>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6"/>
      <c r="AD37" s="5"/>
      <c r="AE37" s="8"/>
      <c r="AG37" s="23">
        <v>0.39583333333333398</v>
      </c>
      <c r="AO37" s="6"/>
      <c r="AP37" s="6"/>
      <c r="AQ37" s="6"/>
      <c r="AR37" s="6"/>
    </row>
    <row r="38" spans="1:56" s="27" customFormat="1" ht="15.75" customHeight="1" x14ac:dyDescent="0.15">
      <c r="A38" s="64"/>
      <c r="B38" s="914" t="s">
        <v>22</v>
      </c>
      <c r="C38" s="737"/>
      <c r="D38" s="741" t="s">
        <v>227</v>
      </c>
      <c r="E38" s="741"/>
      <c r="F38" s="741"/>
      <c r="G38" s="741"/>
      <c r="H38" s="741"/>
      <c r="I38" s="741"/>
      <c r="J38" s="741"/>
      <c r="K38" s="741"/>
      <c r="L38" s="741"/>
      <c r="M38" s="741"/>
      <c r="N38" s="741"/>
      <c r="O38" s="741"/>
      <c r="P38" s="741"/>
      <c r="Q38" s="741"/>
      <c r="R38" s="741"/>
      <c r="S38" s="741"/>
      <c r="T38" s="741"/>
      <c r="U38" s="741"/>
      <c r="V38" s="741"/>
      <c r="W38" s="741"/>
      <c r="X38" s="741"/>
      <c r="Y38" s="741"/>
      <c r="Z38" s="741"/>
      <c r="AA38" s="741"/>
      <c r="AB38" s="741"/>
      <c r="AC38" s="742"/>
      <c r="AD38" s="5"/>
      <c r="AE38" s="8"/>
      <c r="AG38" s="23">
        <v>0.39930555555555602</v>
      </c>
      <c r="AO38" s="6"/>
      <c r="AP38" s="6"/>
      <c r="AQ38" s="6"/>
      <c r="AR38" s="6"/>
    </row>
    <row r="39" spans="1:56" s="27" customFormat="1" ht="15.75" customHeight="1" x14ac:dyDescent="0.15">
      <c r="A39" s="64"/>
      <c r="B39" s="913" t="s">
        <v>168</v>
      </c>
      <c r="C39" s="738"/>
      <c r="D39" s="774" t="str">
        <f>D8</f>
        <v>②-7主任介護支援専門員としての実践の振り返りと指導及び支援の実践「状態に応じた多様なサービス（地域密着型サービス、施設サービス等）の活用に関する事例 」</v>
      </c>
      <c r="E39" s="774"/>
      <c r="F39" s="774"/>
      <c r="G39" s="774"/>
      <c r="H39" s="774"/>
      <c r="I39" s="774"/>
      <c r="J39" s="774"/>
      <c r="K39" s="774"/>
      <c r="L39" s="774"/>
      <c r="M39" s="774"/>
      <c r="N39" s="774"/>
      <c r="O39" s="774"/>
      <c r="P39" s="774"/>
      <c r="Q39" s="774"/>
      <c r="R39" s="774"/>
      <c r="S39" s="774"/>
      <c r="T39" s="774"/>
      <c r="U39" s="774"/>
      <c r="V39" s="774"/>
      <c r="W39" s="774"/>
      <c r="X39" s="774"/>
      <c r="Y39" s="774"/>
      <c r="Z39" s="774"/>
      <c r="AA39" s="774"/>
      <c r="AB39" s="774"/>
      <c r="AC39" s="775"/>
      <c r="AD39" s="5"/>
      <c r="AE39" s="912"/>
      <c r="AF39" s="912"/>
      <c r="AG39" s="912"/>
      <c r="AH39" s="912"/>
      <c r="AI39" s="912"/>
      <c r="AJ39" s="912"/>
      <c r="AK39" s="912"/>
      <c r="AL39" s="912"/>
      <c r="AM39" s="912"/>
      <c r="AN39" s="912"/>
      <c r="AO39" s="912"/>
      <c r="AP39" s="912"/>
      <c r="AQ39" s="912"/>
      <c r="AR39" s="912"/>
      <c r="AS39" s="912"/>
      <c r="AT39" s="912"/>
      <c r="AU39" s="912"/>
      <c r="AV39" s="912"/>
      <c r="AW39" s="912"/>
      <c r="AX39" s="912"/>
      <c r="AY39" s="912"/>
      <c r="AZ39" s="912"/>
      <c r="BA39" s="912"/>
      <c r="BB39" s="912"/>
      <c r="BC39" s="912"/>
      <c r="BD39" s="912"/>
    </row>
    <row r="40" spans="1:56" s="27" customFormat="1" ht="15.75" customHeight="1" x14ac:dyDescent="0.15">
      <c r="A40" s="64"/>
      <c r="B40" s="181"/>
      <c r="C40" s="69"/>
      <c r="D40" s="776"/>
      <c r="E40" s="776"/>
      <c r="F40" s="776"/>
      <c r="G40" s="776"/>
      <c r="H40" s="776"/>
      <c r="I40" s="776"/>
      <c r="J40" s="776"/>
      <c r="K40" s="776"/>
      <c r="L40" s="776"/>
      <c r="M40" s="776"/>
      <c r="N40" s="776"/>
      <c r="O40" s="776"/>
      <c r="P40" s="776"/>
      <c r="Q40" s="776"/>
      <c r="R40" s="776"/>
      <c r="S40" s="776"/>
      <c r="T40" s="776"/>
      <c r="U40" s="776"/>
      <c r="V40" s="776"/>
      <c r="W40" s="776"/>
      <c r="X40" s="776"/>
      <c r="Y40" s="776"/>
      <c r="Z40" s="776"/>
      <c r="AA40" s="776"/>
      <c r="AB40" s="776"/>
      <c r="AC40" s="777"/>
      <c r="AD40" s="5"/>
      <c r="AE40" s="912"/>
      <c r="AF40" s="912"/>
      <c r="AG40" s="912"/>
      <c r="AH40" s="912"/>
      <c r="AI40" s="912"/>
      <c r="AJ40" s="912"/>
      <c r="AK40" s="912"/>
      <c r="AL40" s="912"/>
      <c r="AM40" s="912"/>
      <c r="AN40" s="912"/>
      <c r="AO40" s="912"/>
      <c r="AP40" s="912"/>
      <c r="AQ40" s="912"/>
      <c r="AR40" s="912"/>
      <c r="AS40" s="912"/>
      <c r="AT40" s="912"/>
      <c r="AU40" s="912"/>
      <c r="AV40" s="912"/>
      <c r="AW40" s="912"/>
      <c r="AX40" s="912"/>
      <c r="AY40" s="912"/>
      <c r="AZ40" s="912"/>
      <c r="BA40" s="912"/>
      <c r="BB40" s="912"/>
      <c r="BC40" s="912"/>
      <c r="BD40" s="912"/>
    </row>
    <row r="41" spans="1:56" s="27" customFormat="1" ht="15.75" customHeight="1" thickBot="1" x14ac:dyDescent="0.2">
      <c r="A41" s="59"/>
      <c r="B41" s="59"/>
      <c r="C41" s="59"/>
      <c r="AD41" s="5"/>
      <c r="AE41" s="8"/>
      <c r="AG41" s="23">
        <v>0.40972222222222299</v>
      </c>
      <c r="AO41" s="6"/>
      <c r="AP41" s="6"/>
      <c r="AQ41" s="6"/>
      <c r="AR41" s="6"/>
    </row>
    <row r="42" spans="1:56" s="27" customFormat="1" ht="15.75" customHeight="1" x14ac:dyDescent="0.15">
      <c r="A42" s="59"/>
      <c r="B42" s="106"/>
      <c r="C42" s="106"/>
      <c r="D42" s="172"/>
      <c r="E42" s="173"/>
      <c r="F42" s="174"/>
      <c r="G42" s="174"/>
      <c r="H42" s="563" t="str">
        <f>H11</f>
        <v/>
      </c>
      <c r="I42" s="564"/>
      <c r="J42" s="533" t="s">
        <v>228</v>
      </c>
      <c r="K42" s="59"/>
      <c r="L42" s="59"/>
      <c r="M42" s="745" t="s">
        <v>1</v>
      </c>
      <c r="N42" s="745"/>
      <c r="O42" s="746"/>
      <c r="P42" s="747" t="str">
        <f>P11</f>
        <v/>
      </c>
      <c r="Q42" s="748"/>
      <c r="R42" s="749"/>
      <c r="S42" s="175"/>
      <c r="T42" s="745" t="s">
        <v>0</v>
      </c>
      <c r="U42" s="745"/>
      <c r="V42" s="746"/>
      <c r="W42" s="758" t="str">
        <f>W11</f>
        <v/>
      </c>
      <c r="X42" s="759"/>
      <c r="Y42" s="759"/>
      <c r="Z42" s="759"/>
      <c r="AA42" s="759"/>
      <c r="AB42" s="759"/>
      <c r="AC42" s="760"/>
      <c r="AD42" s="5"/>
      <c r="AE42" s="8"/>
      <c r="AG42" s="23">
        <v>0.41319444444444497</v>
      </c>
      <c r="AO42" s="6"/>
      <c r="AP42" s="6"/>
      <c r="AQ42" s="6"/>
      <c r="AR42" s="6"/>
    </row>
    <row r="43" spans="1:56" s="27" customFormat="1" ht="15.75" customHeight="1" x14ac:dyDescent="0.15">
      <c r="A43" s="59"/>
      <c r="B43" s="106"/>
      <c r="C43" s="106"/>
      <c r="D43" s="172"/>
      <c r="E43" s="173"/>
      <c r="F43" s="174"/>
      <c r="G43" s="174"/>
      <c r="H43" s="565"/>
      <c r="I43" s="566"/>
      <c r="J43" s="533"/>
      <c r="K43" s="73"/>
      <c r="L43" s="73"/>
      <c r="M43" s="745"/>
      <c r="N43" s="745"/>
      <c r="O43" s="746"/>
      <c r="P43" s="750"/>
      <c r="Q43" s="751"/>
      <c r="R43" s="752"/>
      <c r="S43" s="74"/>
      <c r="T43" s="745"/>
      <c r="U43" s="745"/>
      <c r="V43" s="746"/>
      <c r="W43" s="761"/>
      <c r="X43" s="762"/>
      <c r="Y43" s="762"/>
      <c r="Z43" s="762"/>
      <c r="AA43" s="762"/>
      <c r="AB43" s="762"/>
      <c r="AC43" s="763"/>
      <c r="AD43" s="5"/>
      <c r="AE43" s="8"/>
      <c r="AG43" s="23">
        <v>0.41666666666666802</v>
      </c>
      <c r="AO43" s="6"/>
      <c r="AP43" s="6"/>
      <c r="AQ43" s="6"/>
      <c r="AR43" s="6"/>
    </row>
    <row r="44" spans="1:56" s="27" customFormat="1" ht="15.75" customHeight="1" thickBot="1" x14ac:dyDescent="0.2">
      <c r="A44" s="73"/>
      <c r="B44" s="74"/>
      <c r="C44" s="74"/>
      <c r="D44" s="172"/>
      <c r="E44" s="74"/>
      <c r="F44" s="174"/>
      <c r="G44" s="174"/>
      <c r="H44" s="567"/>
      <c r="I44" s="568"/>
      <c r="J44" s="533"/>
      <c r="K44" s="176"/>
      <c r="L44" s="176"/>
      <c r="M44" s="745"/>
      <c r="N44" s="745"/>
      <c r="O44" s="746"/>
      <c r="P44" s="753"/>
      <c r="Q44" s="754"/>
      <c r="R44" s="755"/>
      <c r="S44" s="176"/>
      <c r="T44" s="745"/>
      <c r="U44" s="745"/>
      <c r="V44" s="746"/>
      <c r="W44" s="764"/>
      <c r="X44" s="765"/>
      <c r="Y44" s="765"/>
      <c r="Z44" s="765"/>
      <c r="AA44" s="765"/>
      <c r="AB44" s="765"/>
      <c r="AC44" s="766"/>
      <c r="AD44" s="5"/>
      <c r="AE44" s="8"/>
      <c r="AG44" s="23">
        <v>0.42013888888889001</v>
      </c>
      <c r="AO44" s="6"/>
      <c r="AP44" s="6"/>
      <c r="AQ44" s="6"/>
      <c r="AR44" s="6"/>
    </row>
    <row r="45" spans="1:56" s="27" customFormat="1" ht="15.75" customHeight="1" x14ac:dyDescent="0.15">
      <c r="A45" s="59"/>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5"/>
      <c r="AE45" s="8"/>
      <c r="AG45" s="23"/>
      <c r="AO45" s="6"/>
      <c r="AP45" s="6"/>
      <c r="AQ45" s="6"/>
      <c r="AR45" s="6"/>
    </row>
    <row r="46" spans="1:56" s="27" customFormat="1" ht="15.75" customHeight="1" x14ac:dyDescent="0.15">
      <c r="A46" s="59"/>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71"/>
      <c r="AD46" s="5"/>
      <c r="AE46" s="8"/>
      <c r="AG46" s="23"/>
      <c r="AO46" s="6"/>
      <c r="AP46" s="6"/>
      <c r="AQ46" s="6"/>
      <c r="AR46" s="6"/>
    </row>
    <row r="47" spans="1:56" s="27" customFormat="1" ht="15.75" customHeight="1" x14ac:dyDescent="0.15">
      <c r="A47" s="59"/>
      <c r="B47" s="768" t="s">
        <v>25</v>
      </c>
      <c r="C47" s="769"/>
      <c r="D47" s="769"/>
      <c r="E47" s="769"/>
      <c r="F47" s="769"/>
      <c r="G47" s="769"/>
      <c r="H47" s="769"/>
      <c r="I47" s="769"/>
      <c r="J47" s="769" t="s">
        <v>94</v>
      </c>
      <c r="K47" s="769"/>
      <c r="L47" s="769"/>
      <c r="M47" s="769"/>
      <c r="N47" s="769"/>
      <c r="O47" s="769"/>
      <c r="P47" s="769"/>
      <c r="Q47" s="769"/>
      <c r="R47" s="769"/>
      <c r="S47" s="769"/>
      <c r="T47" s="769"/>
      <c r="U47" s="769"/>
      <c r="V47" s="769"/>
      <c r="W47" s="769"/>
      <c r="X47" s="769"/>
      <c r="Y47" s="769"/>
      <c r="Z47" s="769"/>
      <c r="AA47" s="769"/>
      <c r="AB47" s="769"/>
      <c r="AC47" s="770"/>
      <c r="AD47" s="5"/>
      <c r="AE47" s="8"/>
      <c r="AG47" s="23">
        <v>0.43402777777777901</v>
      </c>
      <c r="AO47" s="6"/>
      <c r="AP47" s="6"/>
      <c r="AQ47" s="6"/>
      <c r="AR47" s="6"/>
    </row>
    <row r="48" spans="1:56" s="27" customFormat="1" ht="15.75" customHeight="1" thickBot="1" x14ac:dyDescent="0.2">
      <c r="A48" s="59"/>
      <c r="B48" s="794"/>
      <c r="C48" s="795"/>
      <c r="D48" s="795"/>
      <c r="E48" s="795"/>
      <c r="F48" s="795"/>
      <c r="G48" s="795"/>
      <c r="H48" s="795"/>
      <c r="I48" s="795"/>
      <c r="J48" s="795"/>
      <c r="K48" s="795"/>
      <c r="L48" s="795"/>
      <c r="M48" s="795"/>
      <c r="N48" s="795"/>
      <c r="O48" s="795"/>
      <c r="P48" s="795"/>
      <c r="Q48" s="795"/>
      <c r="R48" s="795"/>
      <c r="S48" s="795"/>
      <c r="T48" s="795"/>
      <c r="U48" s="795"/>
      <c r="V48" s="795"/>
      <c r="W48" s="795"/>
      <c r="X48" s="795"/>
      <c r="Y48" s="795"/>
      <c r="Z48" s="795"/>
      <c r="AA48" s="795"/>
      <c r="AB48" s="795"/>
      <c r="AC48" s="796"/>
      <c r="AD48" s="5"/>
      <c r="AE48" s="8"/>
      <c r="AG48" s="23">
        <v>0.437500000000001</v>
      </c>
      <c r="AO48" s="6"/>
      <c r="AP48" s="6"/>
      <c r="AQ48" s="6"/>
      <c r="AR48" s="6"/>
    </row>
    <row r="49" spans="1:54" s="260" customFormat="1" ht="35.25" customHeight="1" thickBot="1" x14ac:dyDescent="0.2">
      <c r="A49" s="214"/>
      <c r="B49" s="667" t="s">
        <v>335</v>
      </c>
      <c r="C49" s="668"/>
      <c r="D49" s="668"/>
      <c r="E49" s="668"/>
      <c r="F49" s="668"/>
      <c r="G49" s="668"/>
      <c r="H49" s="668"/>
      <c r="I49" s="668"/>
      <c r="J49" s="669"/>
      <c r="K49" s="670"/>
      <c r="L49" s="671"/>
      <c r="M49" s="672" t="s">
        <v>336</v>
      </c>
      <c r="N49" s="672"/>
      <c r="O49" s="672"/>
      <c r="P49" s="672"/>
      <c r="Q49" s="672"/>
      <c r="R49" s="672"/>
      <c r="S49" s="672"/>
      <c r="T49" s="672"/>
      <c r="U49" s="672"/>
      <c r="V49" s="672"/>
      <c r="W49" s="672"/>
      <c r="X49" s="672"/>
      <c r="Y49" s="672"/>
      <c r="Z49" s="672"/>
      <c r="AA49" s="672"/>
      <c r="AB49" s="672"/>
      <c r="AC49" s="673"/>
      <c r="AD49"/>
      <c r="AF49" s="308"/>
      <c r="AN49"/>
      <c r="AO49"/>
      <c r="AP49" s="214"/>
      <c r="AQ49" s="214"/>
      <c r="AR49" s="214"/>
      <c r="AS49" s="214"/>
      <c r="AT49" s="214"/>
      <c r="AU49" s="214"/>
      <c r="AV49" s="214"/>
      <c r="AW49" s="214"/>
      <c r="AX49" s="214"/>
      <c r="AY49" s="214"/>
      <c r="AZ49" s="214"/>
      <c r="BA49" s="214"/>
      <c r="BB49" s="214"/>
    </row>
    <row r="50" spans="1:54" s="27" customFormat="1" ht="103.5" customHeight="1" x14ac:dyDescent="0.15">
      <c r="A50" s="59"/>
      <c r="B50" s="109" t="s">
        <v>65</v>
      </c>
      <c r="C50" s="797" t="s">
        <v>96</v>
      </c>
      <c r="D50" s="797"/>
      <c r="E50" s="797"/>
      <c r="F50" s="797"/>
      <c r="G50" s="797"/>
      <c r="H50" s="797"/>
      <c r="I50" s="798"/>
      <c r="J50" s="799"/>
      <c r="K50" s="800"/>
      <c r="L50" s="800"/>
      <c r="M50" s="800"/>
      <c r="N50" s="800"/>
      <c r="O50" s="800"/>
      <c r="P50" s="800"/>
      <c r="Q50" s="800"/>
      <c r="R50" s="800"/>
      <c r="S50" s="800"/>
      <c r="T50" s="800"/>
      <c r="U50" s="800"/>
      <c r="V50" s="800"/>
      <c r="W50" s="800"/>
      <c r="X50" s="800"/>
      <c r="Y50" s="800"/>
      <c r="Z50" s="800"/>
      <c r="AA50" s="800"/>
      <c r="AB50" s="800"/>
      <c r="AC50" s="801"/>
      <c r="AD50" s="5"/>
      <c r="AE50" s="8"/>
      <c r="AG50" s="23">
        <v>0.44097222222222299</v>
      </c>
      <c r="AO50" s="6"/>
      <c r="AP50" s="6"/>
      <c r="AQ50" s="6"/>
      <c r="AR50" s="6"/>
    </row>
    <row r="51" spans="1:54" s="27" customFormat="1" ht="103.5" customHeight="1" x14ac:dyDescent="0.15">
      <c r="A51" s="59"/>
      <c r="B51" s="110" t="s">
        <v>99</v>
      </c>
      <c r="C51" s="784" t="s">
        <v>95</v>
      </c>
      <c r="D51" s="784"/>
      <c r="E51" s="784"/>
      <c r="F51" s="784"/>
      <c r="G51" s="784"/>
      <c r="H51" s="784"/>
      <c r="I51" s="785"/>
      <c r="J51" s="786"/>
      <c r="K51" s="787"/>
      <c r="L51" s="787"/>
      <c r="M51" s="787"/>
      <c r="N51" s="787"/>
      <c r="O51" s="787"/>
      <c r="P51" s="787"/>
      <c r="Q51" s="787"/>
      <c r="R51" s="787"/>
      <c r="S51" s="787"/>
      <c r="T51" s="787"/>
      <c r="U51" s="787"/>
      <c r="V51" s="787"/>
      <c r="W51" s="787"/>
      <c r="X51" s="787"/>
      <c r="Y51" s="787"/>
      <c r="Z51" s="787"/>
      <c r="AA51" s="787"/>
      <c r="AB51" s="787"/>
      <c r="AC51" s="788"/>
      <c r="AD51" s="5"/>
      <c r="AE51" s="8"/>
      <c r="AG51" s="23">
        <v>0.44444444444444497</v>
      </c>
      <c r="AO51" s="6"/>
      <c r="AP51" s="6"/>
      <c r="AQ51" s="6"/>
      <c r="AR51" s="6"/>
    </row>
    <row r="52" spans="1:54" s="27" customFormat="1" ht="103.5" customHeight="1" x14ac:dyDescent="0.15">
      <c r="A52" s="59"/>
      <c r="B52" s="110" t="s">
        <v>100</v>
      </c>
      <c r="C52" s="784" t="s">
        <v>169</v>
      </c>
      <c r="D52" s="784"/>
      <c r="E52" s="784"/>
      <c r="F52" s="784"/>
      <c r="G52" s="784"/>
      <c r="H52" s="784"/>
      <c r="I52" s="785"/>
      <c r="J52" s="786"/>
      <c r="K52" s="787"/>
      <c r="L52" s="787"/>
      <c r="M52" s="787"/>
      <c r="N52" s="787"/>
      <c r="O52" s="787"/>
      <c r="P52" s="787"/>
      <c r="Q52" s="787"/>
      <c r="R52" s="787"/>
      <c r="S52" s="787"/>
      <c r="T52" s="787"/>
      <c r="U52" s="787"/>
      <c r="V52" s="787"/>
      <c r="W52" s="787"/>
      <c r="X52" s="787"/>
      <c r="Y52" s="787"/>
      <c r="Z52" s="787"/>
      <c r="AA52" s="787"/>
      <c r="AB52" s="787"/>
      <c r="AC52" s="788"/>
      <c r="AD52" s="5"/>
      <c r="AE52" s="8"/>
      <c r="AG52" s="23">
        <v>0.44791666666666802</v>
      </c>
      <c r="AO52" s="6"/>
      <c r="AP52" s="6"/>
      <c r="AQ52" s="6"/>
      <c r="AR52" s="6"/>
    </row>
    <row r="53" spans="1:54" s="27" customFormat="1" ht="108.75" customHeight="1" thickBot="1" x14ac:dyDescent="0.2">
      <c r="A53" s="59"/>
      <c r="B53" s="111" t="s">
        <v>129</v>
      </c>
      <c r="C53" s="789" t="s">
        <v>170</v>
      </c>
      <c r="D53" s="789"/>
      <c r="E53" s="789"/>
      <c r="F53" s="789"/>
      <c r="G53" s="789"/>
      <c r="H53" s="789"/>
      <c r="I53" s="790"/>
      <c r="J53" s="791"/>
      <c r="K53" s="792"/>
      <c r="L53" s="792"/>
      <c r="M53" s="792"/>
      <c r="N53" s="792"/>
      <c r="O53" s="792"/>
      <c r="P53" s="792"/>
      <c r="Q53" s="792"/>
      <c r="R53" s="792"/>
      <c r="S53" s="792"/>
      <c r="T53" s="792"/>
      <c r="U53" s="792"/>
      <c r="V53" s="792"/>
      <c r="W53" s="792"/>
      <c r="X53" s="792"/>
      <c r="Y53" s="792"/>
      <c r="Z53" s="792"/>
      <c r="AA53" s="792"/>
      <c r="AB53" s="792"/>
      <c r="AC53" s="793"/>
      <c r="AD53" s="5"/>
      <c r="AE53" s="8"/>
      <c r="AG53" s="23">
        <v>0.45138888888889001</v>
      </c>
      <c r="AO53" s="6"/>
      <c r="AP53" s="6"/>
      <c r="AQ53" s="6"/>
      <c r="AR53" s="6"/>
    </row>
    <row r="54" spans="1:54" s="27" customFormat="1" x14ac:dyDescent="0.15">
      <c r="A54" s="59"/>
      <c r="B54" s="317"/>
      <c r="C54" s="318"/>
      <c r="D54" s="318"/>
      <c r="E54" s="318"/>
      <c r="F54" s="318"/>
      <c r="G54" s="318"/>
      <c r="H54" s="318"/>
      <c r="I54" s="318"/>
      <c r="J54" s="319"/>
      <c r="K54" s="319"/>
      <c r="L54" s="319"/>
      <c r="M54" s="319"/>
      <c r="N54" s="319"/>
      <c r="O54" s="319"/>
      <c r="P54" s="319"/>
      <c r="Q54" s="319"/>
      <c r="R54" s="319"/>
      <c r="S54" s="319"/>
      <c r="T54" s="319"/>
      <c r="U54" s="319"/>
      <c r="V54" s="319"/>
      <c r="W54" s="319"/>
      <c r="X54" s="319"/>
      <c r="Y54" s="319"/>
      <c r="Z54" s="319"/>
      <c r="AA54" s="319"/>
      <c r="AB54" s="319"/>
      <c r="AC54" s="319"/>
      <c r="AD54" s="5"/>
      <c r="AE54" s="8"/>
      <c r="AG54" s="23"/>
      <c r="AO54" s="6"/>
      <c r="AP54" s="6"/>
      <c r="AQ54" s="6"/>
      <c r="AR54" s="6"/>
    </row>
    <row r="55" spans="1:54" s="27" customFormat="1" ht="15.75" customHeight="1" x14ac:dyDescent="0.15">
      <c r="A55" s="177" t="s">
        <v>255</v>
      </c>
      <c r="B55" s="178"/>
      <c r="C55" s="178"/>
      <c r="D55" s="178"/>
      <c r="E55" s="178"/>
      <c r="F55" s="178"/>
      <c r="G55" s="178"/>
      <c r="H55" s="178"/>
      <c r="I55" s="178"/>
      <c r="J55" s="316"/>
      <c r="K55" s="6"/>
      <c r="L55" s="6"/>
      <c r="M55" s="6"/>
      <c r="N55" s="6"/>
      <c r="O55" s="6"/>
      <c r="P55" s="6"/>
      <c r="Q55" s="6"/>
      <c r="R55" s="6"/>
      <c r="S55" s="6"/>
      <c r="T55" s="6"/>
      <c r="U55" s="6"/>
      <c r="V55" s="6"/>
      <c r="W55" s="6"/>
      <c r="X55" s="6"/>
      <c r="Y55" s="6"/>
      <c r="Z55" s="6"/>
      <c r="AA55" s="6"/>
      <c r="AB55" s="6"/>
      <c r="AC55" s="6"/>
      <c r="AD55" s="145"/>
      <c r="AE55" s="8"/>
      <c r="AG55" s="23">
        <v>0.45486111111111199</v>
      </c>
      <c r="AO55" s="6"/>
      <c r="AP55" s="6"/>
      <c r="AQ55" s="6"/>
      <c r="AR55" s="6"/>
    </row>
    <row r="56" spans="1:54" s="27" customFormat="1" ht="15.75" customHeight="1" x14ac:dyDescent="0.15">
      <c r="A56" s="698"/>
      <c r="B56" s="699"/>
      <c r="C56" s="699"/>
      <c r="D56" s="699"/>
      <c r="E56" s="699"/>
      <c r="F56" s="699"/>
      <c r="G56" s="699"/>
      <c r="H56" s="699"/>
      <c r="I56" s="699"/>
      <c r="J56" s="699"/>
      <c r="K56" s="699"/>
      <c r="L56" s="699"/>
      <c r="M56" s="699"/>
      <c r="N56" s="699"/>
      <c r="O56" s="699"/>
      <c r="P56" s="699"/>
      <c r="Q56" s="699"/>
      <c r="R56" s="699"/>
      <c r="S56" s="699"/>
      <c r="T56" s="699"/>
      <c r="U56" s="699"/>
      <c r="V56" s="699"/>
      <c r="W56" s="699"/>
      <c r="X56" s="699"/>
      <c r="Y56" s="699"/>
      <c r="Z56" s="699"/>
      <c r="AA56" s="699"/>
      <c r="AB56" s="699"/>
      <c r="AC56" s="700"/>
      <c r="AD56" s="145"/>
      <c r="AE56" s="8"/>
      <c r="AG56" s="23">
        <v>0.45833333333333498</v>
      </c>
      <c r="AO56" s="6"/>
      <c r="AP56" s="6"/>
      <c r="AQ56" s="6"/>
      <c r="AR56" s="6"/>
    </row>
    <row r="57" spans="1:54" s="27" customFormat="1" ht="21" customHeight="1" x14ac:dyDescent="0.15">
      <c r="A57" s="701"/>
      <c r="B57" s="702"/>
      <c r="C57" s="702"/>
      <c r="D57" s="702"/>
      <c r="E57" s="702"/>
      <c r="F57" s="702"/>
      <c r="G57" s="702"/>
      <c r="H57" s="702"/>
      <c r="I57" s="702"/>
      <c r="J57" s="702"/>
      <c r="K57" s="702"/>
      <c r="L57" s="702"/>
      <c r="M57" s="702"/>
      <c r="N57" s="702"/>
      <c r="O57" s="702"/>
      <c r="P57" s="702"/>
      <c r="Q57" s="702"/>
      <c r="R57" s="702"/>
      <c r="S57" s="702"/>
      <c r="T57" s="702"/>
      <c r="U57" s="702"/>
      <c r="V57" s="702"/>
      <c r="W57" s="702"/>
      <c r="X57" s="702"/>
      <c r="Y57" s="702"/>
      <c r="Z57" s="702"/>
      <c r="AA57" s="702"/>
      <c r="AB57" s="702"/>
      <c r="AC57" s="703"/>
      <c r="AD57" s="145"/>
      <c r="AE57" s="8"/>
      <c r="AG57" s="23">
        <v>0.46180555555555702</v>
      </c>
      <c r="AO57" s="6"/>
      <c r="AP57" s="6"/>
      <c r="AQ57" s="6"/>
      <c r="AR57" s="6"/>
    </row>
    <row r="58" spans="1:54" s="27" customFormat="1" ht="39" customHeight="1" x14ac:dyDescent="0.15">
      <c r="A58" s="704"/>
      <c r="B58" s="705"/>
      <c r="C58" s="705"/>
      <c r="D58" s="705"/>
      <c r="E58" s="705"/>
      <c r="F58" s="705"/>
      <c r="G58" s="705"/>
      <c r="H58" s="705"/>
      <c r="I58" s="705"/>
      <c r="J58" s="705"/>
      <c r="K58" s="705"/>
      <c r="L58" s="705"/>
      <c r="M58" s="705"/>
      <c r="N58" s="705"/>
      <c r="O58" s="705"/>
      <c r="P58" s="705"/>
      <c r="Q58" s="705"/>
      <c r="R58" s="705"/>
      <c r="S58" s="705"/>
      <c r="T58" s="705"/>
      <c r="U58" s="705"/>
      <c r="V58" s="705"/>
      <c r="W58" s="705"/>
      <c r="X58" s="705"/>
      <c r="Y58" s="705"/>
      <c r="Z58" s="705"/>
      <c r="AA58" s="705"/>
      <c r="AB58" s="705"/>
      <c r="AC58" s="706"/>
      <c r="AD58" s="145"/>
      <c r="AE58" s="8"/>
      <c r="AG58" s="23">
        <v>0.47222222222222399</v>
      </c>
      <c r="AO58" s="6"/>
      <c r="AP58" s="6"/>
      <c r="AQ58" s="6"/>
      <c r="AR58" s="6"/>
    </row>
    <row r="59" spans="1:54" s="27" customFormat="1" ht="29.25" customHeight="1" x14ac:dyDescent="0.15">
      <c r="A59" s="262"/>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E59" s="8"/>
      <c r="AG59" s="23">
        <v>0.47569444444444597</v>
      </c>
      <c r="AO59" s="6"/>
      <c r="AP59" s="6"/>
      <c r="AQ59" s="6"/>
      <c r="AR59" s="6"/>
    </row>
    <row r="60" spans="1:54" s="27" customFormat="1" ht="15.75" customHeight="1" x14ac:dyDescent="0.15">
      <c r="A60" s="5"/>
      <c r="B60" s="7"/>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8"/>
      <c r="AG60" s="23">
        <v>0.47916666666666802</v>
      </c>
      <c r="AO60" s="6"/>
      <c r="AP60" s="6"/>
      <c r="AQ60" s="6"/>
      <c r="AR60" s="6"/>
    </row>
    <row r="61" spans="1:54" s="27" customFormat="1" ht="15.75" customHeight="1" x14ac:dyDescent="0.15">
      <c r="A61" s="5"/>
      <c r="B61" s="7"/>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8"/>
      <c r="AG61" s="23">
        <v>0.48263888888889001</v>
      </c>
      <c r="AO61" s="6"/>
      <c r="AP61" s="6"/>
      <c r="AQ61" s="6"/>
      <c r="AR61" s="6"/>
    </row>
    <row r="62" spans="1:54" s="27" customFormat="1" ht="15.75" customHeight="1" x14ac:dyDescent="0.15">
      <c r="A62" s="5"/>
      <c r="B62" s="7"/>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8"/>
      <c r="AG62" s="23">
        <v>0.48611111111111299</v>
      </c>
      <c r="AO62" s="6"/>
      <c r="AP62" s="6"/>
      <c r="AQ62" s="6"/>
      <c r="AR62" s="6"/>
    </row>
    <row r="63" spans="1:54" s="27" customFormat="1" ht="15.75" customHeight="1" x14ac:dyDescent="0.15">
      <c r="A63" s="5"/>
      <c r="B63" s="7"/>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8"/>
      <c r="AG63" s="23">
        <v>0.48958333333333498</v>
      </c>
      <c r="AO63" s="6"/>
      <c r="AP63" s="6"/>
      <c r="AQ63" s="6"/>
      <c r="AR63" s="6"/>
    </row>
    <row r="64" spans="1:54" s="27" customFormat="1" ht="15.75" customHeight="1" x14ac:dyDescent="0.15">
      <c r="A64" s="5"/>
      <c r="B64" s="7"/>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8"/>
      <c r="AG64" s="23">
        <v>0.49305555555555702</v>
      </c>
      <c r="AO64" s="6"/>
      <c r="AP64" s="6"/>
      <c r="AQ64" s="6"/>
      <c r="AR64" s="6"/>
    </row>
    <row r="65" spans="1:44" s="27" customFormat="1" ht="15.75" customHeight="1"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8"/>
      <c r="AG65" s="23">
        <v>0.49652777777777901</v>
      </c>
      <c r="AO65" s="6"/>
      <c r="AP65" s="6"/>
      <c r="AQ65" s="6"/>
      <c r="AR65" s="6"/>
    </row>
    <row r="66" spans="1:44" s="27" customFormat="1" ht="15.75" customHeight="1"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8"/>
      <c r="AG66" s="23">
        <v>0.500000000000002</v>
      </c>
      <c r="AO66" s="6"/>
      <c r="AP66" s="6"/>
      <c r="AQ66" s="6"/>
      <c r="AR66" s="6"/>
    </row>
    <row r="67" spans="1:44" s="27" customFormat="1" ht="15.75" customHeight="1"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8"/>
      <c r="AG67" s="23">
        <v>0.50347222222222399</v>
      </c>
      <c r="AO67" s="6"/>
      <c r="AP67" s="6"/>
      <c r="AQ67" s="6"/>
      <c r="AR67" s="6"/>
    </row>
    <row r="68" spans="1:44" s="27" customFormat="1" ht="15.75" customHeight="1"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6"/>
      <c r="AG68" s="23">
        <v>0.50694444444444597</v>
      </c>
      <c r="AO68" s="6"/>
      <c r="AP68" s="6"/>
      <c r="AQ68" s="6"/>
      <c r="AR68" s="6"/>
    </row>
    <row r="69" spans="1:44" s="27" customFormat="1" ht="15.75" customHeight="1"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6"/>
      <c r="AG69" s="23">
        <v>0.51041666666666896</v>
      </c>
      <c r="AO69" s="6"/>
      <c r="AP69" s="6"/>
      <c r="AQ69" s="6"/>
      <c r="AR69" s="6"/>
    </row>
    <row r="70" spans="1:44" s="27" customFormat="1" ht="15.75" customHeight="1"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6"/>
      <c r="AG70" s="23">
        <v>0.51388888888889095</v>
      </c>
      <c r="AO70" s="6"/>
      <c r="AP70" s="6"/>
      <c r="AQ70" s="6"/>
      <c r="AR70" s="6"/>
    </row>
    <row r="71" spans="1:44" s="27" customFormat="1" ht="17.25"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6"/>
      <c r="AG71" s="23">
        <v>0.51736111111111305</v>
      </c>
      <c r="AO71" s="6"/>
      <c r="AP71" s="6"/>
      <c r="AQ71" s="6"/>
      <c r="AR71" s="6"/>
    </row>
    <row r="72" spans="1:44" s="27" customFormat="1" ht="17.25"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c r="AG72" s="23">
        <v>0.52083333333333504</v>
      </c>
      <c r="AO72" s="6"/>
      <c r="AP72" s="6"/>
      <c r="AQ72" s="6"/>
      <c r="AR72" s="6"/>
    </row>
    <row r="73" spans="1:44" s="27" customFormat="1" ht="17.25"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6"/>
      <c r="AG73" s="23">
        <v>0.52430555555555802</v>
      </c>
      <c r="AO73" s="6"/>
      <c r="AP73" s="6"/>
      <c r="AQ73" s="6"/>
      <c r="AR73" s="6"/>
    </row>
    <row r="74" spans="1:44" s="27" customFormat="1" ht="17.25"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6"/>
      <c r="AG74" s="23">
        <v>0.52777777777778001</v>
      </c>
      <c r="AO74" s="6"/>
      <c r="AP74" s="6"/>
      <c r="AQ74" s="6"/>
      <c r="AR74" s="6"/>
    </row>
    <row r="75" spans="1:44" s="27" customFormat="1"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6"/>
      <c r="AG75" s="23">
        <v>0.531250000000002</v>
      </c>
      <c r="AO75" s="6"/>
      <c r="AP75" s="6"/>
      <c r="AQ75" s="6"/>
      <c r="AR75" s="6"/>
    </row>
    <row r="76" spans="1:44" s="27" customFormat="1"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6"/>
      <c r="AG76" s="23">
        <v>0.53472222222222399</v>
      </c>
      <c r="AO76" s="6"/>
      <c r="AP76" s="6"/>
      <c r="AQ76" s="6"/>
      <c r="AR76" s="6"/>
    </row>
    <row r="77" spans="1:44" s="27" customFormat="1"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6"/>
      <c r="AG77" s="23">
        <v>0.53819444444444697</v>
      </c>
      <c r="AO77" s="6"/>
      <c r="AP77" s="6"/>
      <c r="AQ77" s="6"/>
      <c r="AR77" s="6"/>
    </row>
    <row r="78" spans="1:44" s="27" customFormat="1"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6"/>
      <c r="AG78" s="23">
        <v>0.54166666666666896</v>
      </c>
      <c r="AO78" s="6"/>
      <c r="AP78" s="6"/>
      <c r="AQ78" s="6"/>
      <c r="AR78" s="6"/>
    </row>
    <row r="79" spans="1:44" s="27" customFormat="1"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6"/>
      <c r="AG79" s="23">
        <v>0.54513888888889095</v>
      </c>
    </row>
    <row r="80" spans="1:44" s="27" customFormat="1"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6"/>
      <c r="AG80" s="23">
        <v>0.54861111111111305</v>
      </c>
    </row>
    <row r="81" spans="1:33" s="27" customFormat="1"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6"/>
      <c r="AG81" s="23">
        <v>0.55208333333333603</v>
      </c>
    </row>
    <row r="82" spans="1:33" s="27" customFormat="1"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6"/>
      <c r="AG82" s="23">
        <v>0.55555555555555802</v>
      </c>
    </row>
    <row r="83" spans="1:33" s="27" customFormat="1"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6"/>
      <c r="AG83" s="23">
        <v>0.55902777777778001</v>
      </c>
    </row>
    <row r="84" spans="1:33" s="27" customFormat="1"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6"/>
      <c r="AG84" s="23">
        <v>0.562500000000003</v>
      </c>
    </row>
    <row r="85" spans="1:33" s="27" customFormat="1"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6"/>
      <c r="AG85" s="23">
        <v>0.56597222222222499</v>
      </c>
    </row>
    <row r="86" spans="1:33" s="27" customFormat="1"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6"/>
      <c r="AG86" s="23">
        <v>0.56944444444444697</v>
      </c>
    </row>
    <row r="87" spans="1:33" s="27" customFormat="1"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6"/>
      <c r="AG87" s="23">
        <v>0.57291666666666896</v>
      </c>
    </row>
    <row r="88" spans="1:33" s="27" customFormat="1"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6"/>
      <c r="AG88" s="23">
        <v>0.57638888888889195</v>
      </c>
    </row>
    <row r="89" spans="1:33" s="27" customFormat="1"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6"/>
      <c r="AG89" s="23">
        <v>0.57986111111111405</v>
      </c>
    </row>
    <row r="90" spans="1:33" s="27" customFormat="1"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6"/>
      <c r="AG90" s="23">
        <v>0.58333333333333603</v>
      </c>
    </row>
    <row r="91" spans="1:33" s="27" customFormat="1"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6"/>
      <c r="AG91" s="23">
        <v>0.58680555555555802</v>
      </c>
    </row>
    <row r="92" spans="1:33" s="27" customFormat="1"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6"/>
      <c r="AG92" s="23">
        <v>0.59027777777778101</v>
      </c>
    </row>
    <row r="93" spans="1:33" s="27" customFormat="1"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6"/>
      <c r="AG93" s="23">
        <v>0.593750000000003</v>
      </c>
    </row>
    <row r="94" spans="1:33" s="27" customFormat="1"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6"/>
      <c r="AG94" s="23">
        <v>0.59722222222222499</v>
      </c>
    </row>
    <row r="95" spans="1:33" s="27" customFormat="1"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6"/>
      <c r="AG95" s="23">
        <v>0.60069444444444697</v>
      </c>
    </row>
    <row r="96" spans="1:33" s="27" customFormat="1"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6"/>
      <c r="AG96" s="23">
        <v>0.60416666666666996</v>
      </c>
    </row>
    <row r="97" spans="1:33" s="27" customFormat="1"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6"/>
      <c r="AG97" s="23">
        <v>0.60763888888889195</v>
      </c>
    </row>
    <row r="98" spans="1:33" s="27" customFormat="1"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6"/>
      <c r="AG98" s="23">
        <v>0.61111111111111405</v>
      </c>
    </row>
    <row r="99" spans="1:33" s="27" customFormat="1"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6"/>
      <c r="AG99" s="23">
        <v>0.61458333333333603</v>
      </c>
    </row>
    <row r="100" spans="1:33" s="27" customFormat="1"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6"/>
      <c r="AG100" s="23">
        <v>0.61805555555555902</v>
      </c>
    </row>
    <row r="101" spans="1:33" s="27" customFormat="1"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6"/>
      <c r="AG101" s="23">
        <v>0.62152777777778101</v>
      </c>
    </row>
    <row r="102" spans="1:33" s="27" customFormat="1"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6"/>
      <c r="AG102" s="23">
        <v>0.625000000000003</v>
      </c>
    </row>
    <row r="103" spans="1:33" s="27" customFormat="1"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6"/>
      <c r="AG103" s="23">
        <v>0.62847222222222598</v>
      </c>
    </row>
    <row r="104" spans="1:33" s="27" customFormat="1"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6"/>
      <c r="AG104" s="23">
        <v>0.63194444444444797</v>
      </c>
    </row>
    <row r="105" spans="1:33" s="27" customFormat="1"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6"/>
      <c r="AG105" s="23">
        <v>0.63541666666666996</v>
      </c>
    </row>
    <row r="106" spans="1:33" s="27" customFormat="1"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6"/>
      <c r="AG106" s="23">
        <v>0.63888888888889195</v>
      </c>
    </row>
    <row r="107" spans="1:33" s="27" customFormat="1"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6"/>
      <c r="AG107" s="23">
        <v>0.64236111111111505</v>
      </c>
    </row>
    <row r="108" spans="1:33" s="27" customFormat="1"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6"/>
      <c r="AG108" s="23">
        <v>0.64583333333333703</v>
      </c>
    </row>
    <row r="109" spans="1:33" s="27" customFormat="1"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6"/>
      <c r="AG109" s="23">
        <v>0.64930555555555902</v>
      </c>
    </row>
    <row r="110" spans="1:33" s="27" customFormat="1"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6"/>
      <c r="AG110" s="23">
        <v>0.65277777777778101</v>
      </c>
    </row>
    <row r="111" spans="1:33" s="27" customFormat="1"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6"/>
      <c r="AG111" s="23">
        <v>0.656250000000004</v>
      </c>
    </row>
    <row r="112" spans="1:33" s="27" customFormat="1"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6"/>
      <c r="AG112" s="23">
        <v>0.65972222222222598</v>
      </c>
    </row>
    <row r="113" spans="1:33" s="27" customFormat="1"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6"/>
      <c r="AG113" s="23">
        <v>0.66319444444444797</v>
      </c>
    </row>
    <row r="114" spans="1:33" s="27" customFormat="1"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6"/>
      <c r="AG114" s="23">
        <v>0.66666666666666996</v>
      </c>
    </row>
    <row r="115" spans="1:33" s="27" customFormat="1"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6"/>
      <c r="AG115" s="23">
        <v>0.67013888888889295</v>
      </c>
    </row>
    <row r="116" spans="1:33" s="27" customFormat="1"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6"/>
      <c r="AG116" s="23">
        <v>0.67361111111111505</v>
      </c>
    </row>
    <row r="117" spans="1:33" s="27" customFormat="1"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6"/>
      <c r="AG117" s="23">
        <v>0.67708333333333703</v>
      </c>
    </row>
    <row r="118" spans="1:33" s="27" customFormat="1"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6"/>
      <c r="AG118" s="23">
        <v>0.68055555555556002</v>
      </c>
    </row>
    <row r="119" spans="1:33" s="27" customFormat="1"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6"/>
      <c r="AG119" s="23">
        <v>0.68402777777778201</v>
      </c>
    </row>
    <row r="120" spans="1:33" s="27" customFormat="1"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6"/>
      <c r="AG120" s="23">
        <v>0.687500000000004</v>
      </c>
    </row>
    <row r="121" spans="1:33" s="27" customFormat="1"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6"/>
      <c r="AG121" s="23">
        <v>0.69097222222222598</v>
      </c>
    </row>
    <row r="122" spans="1:33" s="27" customFormat="1"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6"/>
      <c r="AG122" s="23">
        <v>0.69444444444444897</v>
      </c>
    </row>
    <row r="123" spans="1:33" s="27" customFormat="1"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6"/>
      <c r="AG123" s="23">
        <v>0.69791666666667096</v>
      </c>
    </row>
    <row r="124" spans="1:33" s="27" customFormat="1"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6"/>
      <c r="AG124" s="23">
        <v>0.70138888888889295</v>
      </c>
    </row>
    <row r="125" spans="1:33" s="27" customFormat="1"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6"/>
      <c r="AG125" s="23">
        <v>0.70486111111111505</v>
      </c>
    </row>
    <row r="126" spans="1:33" s="27" customFormat="1" ht="17.25" x14ac:dyDescent="0.15">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6"/>
      <c r="AG126" s="23">
        <v>0.70833333333333803</v>
      </c>
    </row>
    <row r="127" spans="1:33" s="27" customFormat="1" ht="17.25" x14ac:dyDescent="0.15">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6"/>
      <c r="AG127" s="23">
        <v>0.71180555555556002</v>
      </c>
    </row>
    <row r="128" spans="1:33" s="27" customFormat="1" ht="17.25" x14ac:dyDescent="0.15">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6"/>
      <c r="AG128" s="23">
        <v>0.71527777777778201</v>
      </c>
    </row>
    <row r="129" spans="1:33" s="27" customFormat="1" ht="17.25" x14ac:dyDescent="0.15">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6"/>
      <c r="AG129" s="23">
        <v>0.718750000000004</v>
      </c>
    </row>
    <row r="130" spans="1:33" s="27" customFormat="1" ht="17.25" x14ac:dyDescent="0.15">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6"/>
      <c r="AG130" s="23">
        <v>0.72222222222222698</v>
      </c>
    </row>
    <row r="131" spans="1:33" s="27" customFormat="1" ht="17.25" x14ac:dyDescent="0.15">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6"/>
      <c r="AG131" s="23">
        <v>0.72569444444444897</v>
      </c>
    </row>
    <row r="132" spans="1:33" s="27" customFormat="1" ht="17.25" x14ac:dyDescent="0.15">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6"/>
      <c r="AG132" s="23">
        <v>0.72916666666667096</v>
      </c>
    </row>
    <row r="133" spans="1:33" s="27" customFormat="1" ht="17.25" x14ac:dyDescent="0.15">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6"/>
      <c r="AG133" s="23">
        <v>0.73263888888889395</v>
      </c>
    </row>
    <row r="134" spans="1:33" s="27" customFormat="1" ht="17.25" x14ac:dyDescent="0.15">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6"/>
      <c r="AG134" s="23">
        <v>0.73611111111111605</v>
      </c>
    </row>
    <row r="135" spans="1:33" s="27" customFormat="1" ht="17.25" x14ac:dyDescent="0.15">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6"/>
      <c r="AG135" s="23">
        <v>0.73958333333333803</v>
      </c>
    </row>
    <row r="136" spans="1:33" s="27" customFormat="1" ht="17.25" x14ac:dyDescent="0.15">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6"/>
      <c r="AG136" s="23">
        <v>0.74305555555556002</v>
      </c>
    </row>
    <row r="137" spans="1:33" s="27" customFormat="1" ht="17.25" x14ac:dyDescent="0.15">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6"/>
      <c r="AG137" s="23">
        <v>0.74652777777778301</v>
      </c>
    </row>
    <row r="138" spans="1:33" s="27" customFormat="1" ht="17.25" x14ac:dyDescent="0.15">
      <c r="A138" s="5"/>
      <c r="B138" s="7"/>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6"/>
      <c r="AG138" s="23">
        <v>0.750000000000005</v>
      </c>
    </row>
    <row r="139" spans="1:33" s="27" customFormat="1" ht="17.25" x14ac:dyDescent="0.15">
      <c r="A139" s="5"/>
      <c r="B139" s="7"/>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6"/>
      <c r="AG139" s="23">
        <v>0.75347222222222698</v>
      </c>
    </row>
    <row r="140" spans="1:33" s="27" customFormat="1" ht="17.25" x14ac:dyDescent="0.15">
      <c r="A140" s="5"/>
      <c r="B140" s="7"/>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6"/>
      <c r="AG140" s="23">
        <v>0.75694444444444897</v>
      </c>
    </row>
    <row r="141" spans="1:33" s="27" customFormat="1" ht="17.25" x14ac:dyDescent="0.15">
      <c r="A141" s="5"/>
      <c r="B141" s="7"/>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6"/>
      <c r="AG141" s="23">
        <v>0.76041666666667196</v>
      </c>
    </row>
    <row r="142" spans="1:33" s="27" customFormat="1" x14ac:dyDescent="0.15">
      <c r="A142" s="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5"/>
      <c r="AE142" s="6"/>
      <c r="AG142" s="23">
        <v>0.76388888888889395</v>
      </c>
    </row>
    <row r="143" spans="1:33" s="27" customFormat="1" x14ac:dyDescent="0.1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G143" s="23">
        <v>0.76736111111111605</v>
      </c>
    </row>
    <row r="144" spans="1:33" s="27" customFormat="1" x14ac:dyDescent="0.1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G144" s="23">
        <v>0.77083333333333803</v>
      </c>
    </row>
    <row r="145" spans="1:33" s="27" customFormat="1"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G145" s="23">
        <v>0.77430555555556102</v>
      </c>
    </row>
    <row r="146" spans="1:33" s="27" customForma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G146" s="23">
        <v>0.77777777777778301</v>
      </c>
    </row>
    <row r="147" spans="1:33" s="27" customForma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G147" s="23">
        <v>0.781250000000005</v>
      </c>
    </row>
    <row r="148" spans="1:33" s="27" customFormat="1"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G148" s="23">
        <v>0.78472222222222798</v>
      </c>
    </row>
    <row r="149" spans="1:33" s="27" customFormat="1"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G149" s="23">
        <v>0.78819444444444997</v>
      </c>
    </row>
    <row r="150" spans="1:33" s="27" customFormat="1"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G150" s="30">
        <v>0.79166666666667196</v>
      </c>
    </row>
  </sheetData>
  <mergeCells count="105">
    <mergeCell ref="A56:AC58"/>
    <mergeCell ref="C51:I51"/>
    <mergeCell ref="J51:AC51"/>
    <mergeCell ref="C52:I52"/>
    <mergeCell ref="J52:AC52"/>
    <mergeCell ref="C53:I53"/>
    <mergeCell ref="J53:AC53"/>
    <mergeCell ref="B47:I48"/>
    <mergeCell ref="J47:AC48"/>
    <mergeCell ref="C50:I50"/>
    <mergeCell ref="J50:AC50"/>
    <mergeCell ref="B49:I49"/>
    <mergeCell ref="J49:L49"/>
    <mergeCell ref="M49:AC49"/>
    <mergeCell ref="AE39:BD40"/>
    <mergeCell ref="H42:I44"/>
    <mergeCell ref="J42:J44"/>
    <mergeCell ref="M42:O44"/>
    <mergeCell ref="P42:R44"/>
    <mergeCell ref="T42:V44"/>
    <mergeCell ref="W42:AC44"/>
    <mergeCell ref="B30:AC30"/>
    <mergeCell ref="B35:AC35"/>
    <mergeCell ref="B38:C38"/>
    <mergeCell ref="D38:AC38"/>
    <mergeCell ref="B39:C39"/>
    <mergeCell ref="D39:AC40"/>
    <mergeCell ref="C27:O27"/>
    <mergeCell ref="P27:R27"/>
    <mergeCell ref="S27:U27"/>
    <mergeCell ref="V27:X27"/>
    <mergeCell ref="Y27:AC27"/>
    <mergeCell ref="B29:AC29"/>
    <mergeCell ref="C25:O25"/>
    <mergeCell ref="P25:R25"/>
    <mergeCell ref="S25:U25"/>
    <mergeCell ref="V25:X25"/>
    <mergeCell ref="Y25:AC25"/>
    <mergeCell ref="P26:R26"/>
    <mergeCell ref="S26:U26"/>
    <mergeCell ref="V26:X26"/>
    <mergeCell ref="Y26:AC26"/>
    <mergeCell ref="C23:O23"/>
    <mergeCell ref="P23:R23"/>
    <mergeCell ref="S23:U23"/>
    <mergeCell ref="V23:X23"/>
    <mergeCell ref="Y23:AC23"/>
    <mergeCell ref="C24:O24"/>
    <mergeCell ref="P24:R24"/>
    <mergeCell ref="S24:U24"/>
    <mergeCell ref="V24:X24"/>
    <mergeCell ref="Y24:AC24"/>
    <mergeCell ref="C21:O21"/>
    <mergeCell ref="P21:R21"/>
    <mergeCell ref="S21:U21"/>
    <mergeCell ref="V21:X21"/>
    <mergeCell ref="Y21:AC21"/>
    <mergeCell ref="C22:O22"/>
    <mergeCell ref="P22:R22"/>
    <mergeCell ref="S22:U22"/>
    <mergeCell ref="V22:X22"/>
    <mergeCell ref="Y22:AC22"/>
    <mergeCell ref="C19:O19"/>
    <mergeCell ref="P19:R19"/>
    <mergeCell ref="S19:U19"/>
    <mergeCell ref="V19:X19"/>
    <mergeCell ref="Y19:AC19"/>
    <mergeCell ref="C20:O20"/>
    <mergeCell ref="P20:R20"/>
    <mergeCell ref="S20:U20"/>
    <mergeCell ref="V20:X20"/>
    <mergeCell ref="Y20:AC20"/>
    <mergeCell ref="AK17:AL17"/>
    <mergeCell ref="AM17:AN17"/>
    <mergeCell ref="C18:O18"/>
    <mergeCell ref="P18:R18"/>
    <mergeCell ref="S18:U18"/>
    <mergeCell ref="V18:X18"/>
    <mergeCell ref="Y18:AC18"/>
    <mergeCell ref="AH15:AH16"/>
    <mergeCell ref="AI15:AJ15"/>
    <mergeCell ref="AK15:AL15"/>
    <mergeCell ref="AM15:AN15"/>
    <mergeCell ref="B17:O17"/>
    <mergeCell ref="P17:R17"/>
    <mergeCell ref="S17:U17"/>
    <mergeCell ref="V17:X17"/>
    <mergeCell ref="Y17:AC17"/>
    <mergeCell ref="AI17:AJ17"/>
    <mergeCell ref="W11:AC13"/>
    <mergeCell ref="B15:O16"/>
    <mergeCell ref="P15:R16"/>
    <mergeCell ref="S15:U16"/>
    <mergeCell ref="V15:X16"/>
    <mergeCell ref="Y15:AC16"/>
    <mergeCell ref="B4:AC4"/>
    <mergeCell ref="B7:C7"/>
    <mergeCell ref="D7:AC7"/>
    <mergeCell ref="B8:C8"/>
    <mergeCell ref="D8:AC8"/>
    <mergeCell ref="J11:J13"/>
    <mergeCell ref="M11:O13"/>
    <mergeCell ref="P11:R13"/>
    <mergeCell ref="T11:V13"/>
    <mergeCell ref="H11:I13"/>
  </mergeCells>
  <phoneticPr fontId="41"/>
  <dataValidations count="2">
    <dataValidation type="list" allowBlank="1" showInputMessage="1" showErrorMessage="1" sqref="V18:V26 P18:P26 S18:S26" xr:uid="{74080CA9-CE95-466D-A77A-D9C2D5BED5E5}">
      <formula1>$AH$18:$AH$22</formula1>
    </dataValidation>
    <dataValidation type="list" allowBlank="1" showInputMessage="1" showErrorMessage="1" sqref="S27 V27 P27" xr:uid="{3BD621A8-E953-471E-ADDA-66286ABD7B88}">
      <formula1>$AH$18:$AH$21</formula1>
    </dataValidation>
  </dataValidations>
  <printOptions horizontalCentered="1"/>
  <pageMargins left="0.70866141732283472" right="0.70866141732283472" top="0.74803149606299213" bottom="0" header="0.31496062992125984" footer="0.17"/>
  <pageSetup paperSize="9" orientation="portrait" r:id="rId1"/>
  <rowBreaks count="1" manualBreakCount="1">
    <brk id="31" max="29" man="1"/>
  </rowBreaks>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theme="8" tint="0.39997558519241921"/>
  </sheetPr>
  <dimension ref="A1:BB90"/>
  <sheetViews>
    <sheetView showGridLines="0" view="pageBreakPreview" zoomScale="85" zoomScaleNormal="100" zoomScaleSheetLayoutView="85" workbookViewId="0">
      <selection activeCell="AY21" sqref="AY21"/>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43" width="9" style="6"/>
    <col min="44" max="44" width="12.5" style="6" customWidth="1"/>
    <col min="45" max="47" width="9" style="6" customWidth="1"/>
    <col min="48" max="16384" width="9" style="6"/>
  </cols>
  <sheetData>
    <row r="1" spans="1:46" x14ac:dyDescent="0.15">
      <c r="A1" s="322" t="str">
        <f>"提出期間"&amp;TOP!U11&amp;TEXT(TOP!U12,"m月d日")&amp;TOP!U13&amp;TOP!U14&amp;TEXT(TOP!U15,"m月d日")&amp;TOP!U16&amp;TOP!U17&amp;TEXT(TOP!U18,"m月d日")&amp;TOP!U19</f>
        <v>提出期間①受講前5月25日～5月31日②受講直後9月5日～9月18日③３か月後12月7日～12月13日</v>
      </c>
      <c r="B1" s="179"/>
      <c r="C1" s="179"/>
      <c r="D1" s="259"/>
      <c r="E1" s="202"/>
      <c r="F1" s="202"/>
      <c r="G1" s="202"/>
      <c r="H1" s="202"/>
      <c r="AT1" s="170" t="s">
        <v>266</v>
      </c>
    </row>
    <row r="2" spans="1:46" s="145" customFormat="1" ht="22.5" customHeight="1" x14ac:dyDescent="0.15">
      <c r="A2" s="1"/>
      <c r="B2" s="2" t="s">
        <v>93</v>
      </c>
      <c r="C2" s="3"/>
      <c r="D2" s="3"/>
      <c r="E2" s="3"/>
      <c r="F2" s="3"/>
      <c r="G2" s="3"/>
      <c r="H2" s="3"/>
      <c r="I2" s="1"/>
      <c r="J2" s="1"/>
      <c r="K2" s="1"/>
      <c r="L2" s="1"/>
      <c r="M2" s="1"/>
      <c r="N2" s="1"/>
      <c r="O2" s="1"/>
      <c r="P2" s="1"/>
      <c r="Q2" s="1"/>
      <c r="R2" s="1"/>
      <c r="S2" s="1"/>
      <c r="T2" s="1"/>
      <c r="U2" s="1"/>
      <c r="V2" s="1"/>
      <c r="W2" s="1"/>
      <c r="X2" s="1"/>
      <c r="Y2" s="1"/>
      <c r="Z2" s="1"/>
      <c r="AA2" s="1"/>
      <c r="AB2" s="1"/>
      <c r="AC2" s="4"/>
      <c r="AD2" s="61"/>
      <c r="AE2" s="103"/>
      <c r="AF2" s="67"/>
      <c r="AG2" s="85">
        <v>0.39236111111111199</v>
      </c>
      <c r="AH2" s="67"/>
      <c r="AI2" s="67"/>
      <c r="AJ2" s="67"/>
      <c r="AK2" s="67"/>
      <c r="AL2" s="67"/>
      <c r="AM2" s="67"/>
      <c r="AN2" s="67"/>
    </row>
    <row r="3" spans="1:46" s="67" customFormat="1" ht="9" customHeight="1" x14ac:dyDescent="0.15">
      <c r="A3" s="59"/>
      <c r="B3" s="60"/>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61"/>
      <c r="AE3" s="59"/>
      <c r="AG3" s="85"/>
      <c r="AO3" s="59"/>
      <c r="AP3" s="59"/>
      <c r="AQ3" s="59"/>
      <c r="AR3" s="59"/>
    </row>
    <row r="4" spans="1:46" s="67" customFormat="1" ht="45" customHeight="1" x14ac:dyDescent="0.15">
      <c r="A4" s="59"/>
      <c r="B4" s="736" t="s">
        <v>149</v>
      </c>
      <c r="C4" s="736"/>
      <c r="D4" s="736"/>
      <c r="E4" s="736"/>
      <c r="F4" s="736"/>
      <c r="G4" s="736"/>
      <c r="H4" s="736"/>
      <c r="I4" s="736"/>
      <c r="J4" s="736"/>
      <c r="K4" s="736"/>
      <c r="L4" s="736"/>
      <c r="M4" s="736"/>
      <c r="N4" s="736"/>
      <c r="O4" s="736"/>
      <c r="P4" s="736"/>
      <c r="Q4" s="736"/>
      <c r="R4" s="736"/>
      <c r="S4" s="736"/>
      <c r="T4" s="736"/>
      <c r="U4" s="736"/>
      <c r="V4" s="736"/>
      <c r="W4" s="736"/>
      <c r="X4" s="736"/>
      <c r="Y4" s="736"/>
      <c r="Z4" s="736"/>
      <c r="AA4" s="736"/>
      <c r="AB4" s="736"/>
      <c r="AC4" s="736"/>
      <c r="AD4" s="61"/>
      <c r="AE4" s="103"/>
      <c r="AG4" s="85">
        <v>0.39236111111111199</v>
      </c>
      <c r="AO4" s="59"/>
      <c r="AP4" s="59"/>
      <c r="AQ4" s="59"/>
      <c r="AR4" s="59"/>
    </row>
    <row r="5" spans="1:46" s="27" customFormat="1" ht="15.75" customHeight="1" x14ac:dyDescent="0.15">
      <c r="A5" s="59"/>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5"/>
      <c r="AE5" s="8"/>
      <c r="AG5" s="23">
        <v>0.39583333333333398</v>
      </c>
      <c r="AO5" s="6"/>
      <c r="AP5" s="6"/>
      <c r="AQ5" s="6"/>
      <c r="AR5" s="6"/>
    </row>
    <row r="6" spans="1:46" s="27" customFormat="1" ht="5.2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D6" s="5"/>
      <c r="AE6" s="8"/>
      <c r="AG6" s="23">
        <v>0.39930555555555602</v>
      </c>
      <c r="AO6" s="6"/>
      <c r="AP6" s="6"/>
      <c r="AQ6" s="6"/>
      <c r="AR6" s="6"/>
    </row>
    <row r="7" spans="1:46" s="27" customFormat="1" ht="15.75" customHeight="1" x14ac:dyDescent="0.15">
      <c r="A7" s="64"/>
      <c r="B7" s="737" t="s">
        <v>22</v>
      </c>
      <c r="C7" s="737"/>
      <c r="D7" s="741" t="s">
        <v>227</v>
      </c>
      <c r="E7" s="741"/>
      <c r="F7" s="741"/>
      <c r="G7" s="741"/>
      <c r="H7" s="741"/>
      <c r="I7" s="741"/>
      <c r="J7" s="741"/>
      <c r="K7" s="741"/>
      <c r="L7" s="741"/>
      <c r="M7" s="741"/>
      <c r="N7" s="741"/>
      <c r="O7" s="741"/>
      <c r="P7" s="741"/>
      <c r="Q7" s="741"/>
      <c r="R7" s="741"/>
      <c r="S7" s="741"/>
      <c r="T7" s="741"/>
      <c r="U7" s="741"/>
      <c r="V7" s="741"/>
      <c r="W7" s="741"/>
      <c r="X7" s="741"/>
      <c r="Y7" s="741"/>
      <c r="Z7" s="741"/>
      <c r="AA7" s="741"/>
      <c r="AB7" s="741"/>
      <c r="AC7" s="742"/>
      <c r="AD7" s="5"/>
      <c r="AE7" s="8"/>
      <c r="AG7" s="23">
        <v>0.40277777777777901</v>
      </c>
      <c r="AO7" s="6"/>
      <c r="AP7" s="6"/>
      <c r="AQ7" s="6"/>
      <c r="AR7" s="6"/>
    </row>
    <row r="8" spans="1:46" s="27" customFormat="1" ht="15.75" customHeight="1" x14ac:dyDescent="0.15">
      <c r="A8" s="64"/>
      <c r="B8" s="738" t="s">
        <v>168</v>
      </c>
      <c r="C8" s="738"/>
      <c r="D8" s="774" t="s">
        <v>298</v>
      </c>
      <c r="E8" s="774"/>
      <c r="F8" s="774"/>
      <c r="G8" s="774"/>
      <c r="H8" s="774"/>
      <c r="I8" s="774"/>
      <c r="J8" s="774"/>
      <c r="K8" s="774"/>
      <c r="L8" s="774"/>
      <c r="M8" s="774"/>
      <c r="N8" s="774"/>
      <c r="O8" s="774"/>
      <c r="P8" s="774"/>
      <c r="Q8" s="774"/>
      <c r="R8" s="774"/>
      <c r="S8" s="774"/>
      <c r="T8" s="774"/>
      <c r="U8" s="774"/>
      <c r="V8" s="774"/>
      <c r="W8" s="774"/>
      <c r="X8" s="774"/>
      <c r="Y8" s="774"/>
      <c r="Z8" s="774"/>
      <c r="AA8" s="774"/>
      <c r="AB8" s="774"/>
      <c r="AC8" s="775"/>
      <c r="AD8" s="5"/>
      <c r="AE8" s="8"/>
      <c r="AG8" s="23">
        <v>0.406250000000001</v>
      </c>
      <c r="AO8" s="6"/>
      <c r="AP8" s="6"/>
      <c r="AQ8" s="6"/>
      <c r="AR8" s="6"/>
    </row>
    <row r="9" spans="1:46" s="27" customFormat="1" ht="15.75" customHeight="1" x14ac:dyDescent="0.15">
      <c r="A9" s="64"/>
      <c r="B9" s="68"/>
      <c r="C9" s="69"/>
      <c r="D9" s="776"/>
      <c r="E9" s="776"/>
      <c r="F9" s="776"/>
      <c r="G9" s="776"/>
      <c r="H9" s="776"/>
      <c r="I9" s="776"/>
      <c r="J9" s="776"/>
      <c r="K9" s="776"/>
      <c r="L9" s="776"/>
      <c r="M9" s="776"/>
      <c r="N9" s="776"/>
      <c r="O9" s="776"/>
      <c r="P9" s="776"/>
      <c r="Q9" s="776"/>
      <c r="R9" s="776"/>
      <c r="S9" s="776"/>
      <c r="T9" s="776"/>
      <c r="U9" s="776"/>
      <c r="V9" s="776"/>
      <c r="W9" s="776"/>
      <c r="X9" s="776"/>
      <c r="Y9" s="776"/>
      <c r="Z9" s="776"/>
      <c r="AA9" s="776"/>
      <c r="AB9" s="776"/>
      <c r="AC9" s="777"/>
      <c r="AD9" s="5"/>
      <c r="AE9" s="8"/>
      <c r="AG9" s="23">
        <v>0.40972222222222299</v>
      </c>
      <c r="AO9" s="6"/>
      <c r="AP9" s="6"/>
      <c r="AQ9" s="6"/>
      <c r="AR9" s="6"/>
    </row>
    <row r="10" spans="1:46" s="27" customFormat="1" ht="15.75" customHeight="1" thickBot="1" x14ac:dyDescent="0.2">
      <c r="A10" s="59"/>
      <c r="B10" s="59"/>
      <c r="C10" s="59"/>
      <c r="D10" s="59"/>
      <c r="E10" s="59"/>
      <c r="F10" s="59"/>
      <c r="G10" s="59"/>
      <c r="H10" s="59"/>
      <c r="I10" s="59"/>
      <c r="J10" s="59"/>
      <c r="K10" s="59"/>
      <c r="L10" s="59"/>
      <c r="M10" s="59"/>
      <c r="N10" s="59"/>
      <c r="O10" s="59"/>
      <c r="P10" s="59"/>
      <c r="Q10" s="59"/>
      <c r="R10" s="59"/>
      <c r="S10" s="59"/>
      <c r="T10" s="59"/>
      <c r="U10" s="59"/>
      <c r="V10" s="59"/>
      <c r="W10" s="201"/>
      <c r="X10" s="201"/>
      <c r="Y10" s="201"/>
      <c r="Z10" s="201"/>
      <c r="AA10" s="201"/>
      <c r="AB10" s="201"/>
      <c r="AC10" s="201"/>
      <c r="AD10" s="5"/>
      <c r="AE10" s="8"/>
      <c r="AG10" s="23">
        <v>0.41319444444444497</v>
      </c>
      <c r="AO10" s="6"/>
      <c r="AP10" s="6"/>
      <c r="AQ10" s="6"/>
      <c r="AR10" s="6"/>
    </row>
    <row r="11" spans="1:46" s="59" customFormat="1" ht="18.75" customHeight="1" x14ac:dyDescent="0.15">
      <c r="B11" s="106"/>
      <c r="C11" s="106"/>
      <c r="D11" s="172"/>
      <c r="E11" s="173"/>
      <c r="F11" s="174"/>
      <c r="G11" s="174"/>
      <c r="H11" s="921"/>
      <c r="I11" s="921"/>
      <c r="J11" s="920"/>
      <c r="M11" s="745" t="s">
        <v>1</v>
      </c>
      <c r="N11" s="745"/>
      <c r="O11" s="746"/>
      <c r="P11" s="747" t="str">
        <f>IF(ISBLANK(シート1!H7),"",シート1!H7)</f>
        <v/>
      </c>
      <c r="Q11" s="748"/>
      <c r="R11" s="749"/>
      <c r="S11" s="175"/>
      <c r="T11" s="745" t="s">
        <v>0</v>
      </c>
      <c r="U11" s="745"/>
      <c r="V11" s="746"/>
      <c r="W11" s="758" t="str">
        <f>IF(ISBLANK(シート1!L7),"",シート1!L7)</f>
        <v/>
      </c>
      <c r="X11" s="759"/>
      <c r="Y11" s="759"/>
      <c r="Z11" s="759"/>
      <c r="AA11" s="759"/>
      <c r="AB11" s="759"/>
      <c r="AC11" s="760"/>
      <c r="AE11" s="61"/>
    </row>
    <row r="12" spans="1:46" s="59" customFormat="1" ht="18.75" customHeight="1" x14ac:dyDescent="0.15">
      <c r="B12" s="106"/>
      <c r="C12" s="106"/>
      <c r="D12" s="172"/>
      <c r="E12" s="173"/>
      <c r="F12" s="174"/>
      <c r="G12" s="174"/>
      <c r="H12" s="921"/>
      <c r="I12" s="921"/>
      <c r="J12" s="920"/>
      <c r="K12" s="73"/>
      <c r="L12" s="73"/>
      <c r="M12" s="745"/>
      <c r="N12" s="745"/>
      <c r="O12" s="746"/>
      <c r="P12" s="750"/>
      <c r="Q12" s="751"/>
      <c r="R12" s="752"/>
      <c r="S12" s="74"/>
      <c r="T12" s="745"/>
      <c r="U12" s="745"/>
      <c r="V12" s="746"/>
      <c r="W12" s="761"/>
      <c r="X12" s="762"/>
      <c r="Y12" s="762"/>
      <c r="Z12" s="762"/>
      <c r="AA12" s="762"/>
      <c r="AB12" s="762"/>
      <c r="AC12" s="763"/>
      <c r="AD12" s="72"/>
      <c r="AE12" s="72"/>
      <c r="AF12" s="72"/>
      <c r="AG12" s="72"/>
      <c r="AI12" s="61"/>
    </row>
    <row r="13" spans="1:46" s="73" customFormat="1" ht="3.75" customHeight="1" thickBot="1" x14ac:dyDescent="0.2">
      <c r="B13" s="74"/>
      <c r="C13" s="74"/>
      <c r="D13" s="172"/>
      <c r="E13" s="74"/>
      <c r="F13" s="174"/>
      <c r="G13" s="174"/>
      <c r="H13" s="307"/>
      <c r="I13" s="307"/>
      <c r="J13" s="920"/>
      <c r="K13" s="176"/>
      <c r="L13" s="176"/>
      <c r="M13" s="745"/>
      <c r="N13" s="745"/>
      <c r="O13" s="746"/>
      <c r="P13" s="753"/>
      <c r="Q13" s="754"/>
      <c r="R13" s="755"/>
      <c r="S13" s="176"/>
      <c r="T13" s="745"/>
      <c r="U13" s="745"/>
      <c r="V13" s="746"/>
      <c r="W13" s="764"/>
      <c r="X13" s="765"/>
      <c r="Y13" s="765"/>
      <c r="Z13" s="765"/>
      <c r="AA13" s="765"/>
      <c r="AB13" s="765"/>
      <c r="AC13" s="766"/>
      <c r="AF13" s="59"/>
      <c r="AG13" s="59"/>
    </row>
    <row r="14" spans="1:46" s="59" customFormat="1" x14ac:dyDescent="0.15">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row>
    <row r="15" spans="1:46" s="27" customFormat="1" ht="15.75" customHeight="1" x14ac:dyDescent="0.15">
      <c r="A15" s="59"/>
      <c r="B15" s="71" t="s">
        <v>269</v>
      </c>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5"/>
      <c r="AE15" s="8"/>
      <c r="AG15" s="23">
        <v>0.43402777777777901</v>
      </c>
      <c r="AO15" s="6"/>
      <c r="AP15" s="6"/>
      <c r="AQ15" s="6"/>
      <c r="AR15" s="6"/>
    </row>
    <row r="16" spans="1:46" s="27" customFormat="1" ht="15.75" customHeight="1" x14ac:dyDescent="0.15">
      <c r="A16" s="59"/>
      <c r="B16" s="114" t="s">
        <v>270</v>
      </c>
      <c r="C16" s="114"/>
      <c r="D16" s="114"/>
      <c r="E16" s="114"/>
      <c r="F16" s="114"/>
      <c r="G16" s="114"/>
      <c r="H16" s="114"/>
      <c r="I16" s="114" t="s">
        <v>271</v>
      </c>
      <c r="J16" s="114"/>
      <c r="K16" s="114"/>
      <c r="L16" s="114"/>
      <c r="M16" s="114"/>
      <c r="N16" s="114"/>
      <c r="O16" s="114"/>
      <c r="P16" s="114"/>
      <c r="Q16" s="114" t="s">
        <v>272</v>
      </c>
      <c r="R16" s="114"/>
      <c r="S16" s="114"/>
      <c r="T16" s="114"/>
      <c r="U16" s="114"/>
      <c r="V16" s="114"/>
      <c r="W16" s="114"/>
      <c r="X16" s="114"/>
      <c r="Y16" s="114"/>
      <c r="Z16" s="114"/>
      <c r="AA16" s="114"/>
      <c r="AB16" s="114" t="s">
        <v>273</v>
      </c>
      <c r="AC16" s="71"/>
      <c r="AD16" s="5"/>
      <c r="AE16" s="8"/>
      <c r="AG16" s="23"/>
      <c r="AO16" s="6"/>
      <c r="AP16" s="6"/>
      <c r="AQ16" s="6"/>
      <c r="AR16" s="6"/>
    </row>
    <row r="17" spans="1:54" s="27" customFormat="1" ht="15.75" customHeight="1" x14ac:dyDescent="0.15">
      <c r="A17" s="59"/>
      <c r="B17" s="768" t="s">
        <v>25</v>
      </c>
      <c r="C17" s="769"/>
      <c r="D17" s="769"/>
      <c r="E17" s="769"/>
      <c r="F17" s="769"/>
      <c r="G17" s="769"/>
      <c r="H17" s="769"/>
      <c r="I17" s="769"/>
      <c r="J17" s="769" t="s">
        <v>94</v>
      </c>
      <c r="K17" s="769"/>
      <c r="L17" s="769"/>
      <c r="M17" s="769"/>
      <c r="N17" s="769"/>
      <c r="O17" s="769"/>
      <c r="P17" s="769"/>
      <c r="Q17" s="769"/>
      <c r="R17" s="769"/>
      <c r="S17" s="769"/>
      <c r="T17" s="769"/>
      <c r="U17" s="769"/>
      <c r="V17" s="769"/>
      <c r="W17" s="769"/>
      <c r="X17" s="769"/>
      <c r="Y17" s="769"/>
      <c r="Z17" s="769"/>
      <c r="AA17" s="769"/>
      <c r="AB17" s="769"/>
      <c r="AC17" s="770"/>
      <c r="AD17" s="5"/>
      <c r="AE17" s="8"/>
      <c r="AG17" s="23">
        <v>0.437500000000001</v>
      </c>
      <c r="AO17" s="6"/>
      <c r="AP17" s="6"/>
      <c r="AQ17" s="6"/>
      <c r="AR17" s="6"/>
    </row>
    <row r="18" spans="1:54" s="27" customFormat="1" ht="15.75" customHeight="1" thickBot="1" x14ac:dyDescent="0.2">
      <c r="A18" s="59"/>
      <c r="B18" s="794"/>
      <c r="C18" s="795"/>
      <c r="D18" s="795"/>
      <c r="E18" s="795"/>
      <c r="F18" s="795"/>
      <c r="G18" s="795"/>
      <c r="H18" s="795"/>
      <c r="I18" s="795"/>
      <c r="J18" s="795"/>
      <c r="K18" s="795"/>
      <c r="L18" s="795"/>
      <c r="M18" s="795"/>
      <c r="N18" s="795"/>
      <c r="O18" s="795"/>
      <c r="P18" s="795"/>
      <c r="Q18" s="795"/>
      <c r="R18" s="795"/>
      <c r="S18" s="795"/>
      <c r="T18" s="795"/>
      <c r="U18" s="795"/>
      <c r="V18" s="795"/>
      <c r="W18" s="795"/>
      <c r="X18" s="795"/>
      <c r="Y18" s="795"/>
      <c r="Z18" s="795"/>
      <c r="AA18" s="795"/>
      <c r="AB18" s="795"/>
      <c r="AC18" s="796"/>
      <c r="AD18" s="5"/>
      <c r="AE18" s="8"/>
      <c r="AG18" s="23">
        <v>0.44097222222222299</v>
      </c>
      <c r="AO18" s="6"/>
      <c r="AP18" s="6"/>
      <c r="AQ18" s="6"/>
      <c r="AR18" s="6"/>
    </row>
    <row r="19" spans="1:54" s="260" customFormat="1" ht="35.25" customHeight="1" thickBot="1" x14ac:dyDescent="0.2">
      <c r="A19" s="214"/>
      <c r="B19" s="667" t="s">
        <v>335</v>
      </c>
      <c r="C19" s="668"/>
      <c r="D19" s="668"/>
      <c r="E19" s="668"/>
      <c r="F19" s="668"/>
      <c r="G19" s="668"/>
      <c r="H19" s="668"/>
      <c r="I19" s="668"/>
      <c r="J19" s="669"/>
      <c r="K19" s="670"/>
      <c r="L19" s="671"/>
      <c r="M19" s="672" t="s">
        <v>336</v>
      </c>
      <c r="N19" s="672"/>
      <c r="O19" s="672"/>
      <c r="P19" s="672"/>
      <c r="Q19" s="672"/>
      <c r="R19" s="672"/>
      <c r="S19" s="672"/>
      <c r="T19" s="672"/>
      <c r="U19" s="672"/>
      <c r="V19" s="672"/>
      <c r="W19" s="672"/>
      <c r="X19" s="672"/>
      <c r="Y19" s="672"/>
      <c r="Z19" s="672"/>
      <c r="AA19" s="672"/>
      <c r="AB19" s="672"/>
      <c r="AC19" s="673"/>
      <c r="AD19"/>
      <c r="AF19" s="308"/>
      <c r="AN19"/>
      <c r="AO19"/>
      <c r="AP19" s="214"/>
      <c r="AQ19" s="214"/>
      <c r="AR19" s="214"/>
      <c r="AS19" s="214"/>
      <c r="AT19" s="214"/>
      <c r="AU19" s="214"/>
      <c r="AV19" s="214"/>
      <c r="AW19" s="214"/>
      <c r="AX19" s="214"/>
      <c r="AY19" s="214"/>
      <c r="AZ19" s="214"/>
      <c r="BA19" s="214"/>
      <c r="BB19" s="214"/>
    </row>
    <row r="20" spans="1:54" s="27" customFormat="1" ht="103.5" customHeight="1" x14ac:dyDescent="0.15">
      <c r="A20" s="59"/>
      <c r="B20" s="109" t="s">
        <v>65</v>
      </c>
      <c r="C20" s="797" t="s">
        <v>96</v>
      </c>
      <c r="D20" s="797"/>
      <c r="E20" s="797"/>
      <c r="F20" s="797"/>
      <c r="G20" s="797"/>
      <c r="H20" s="797"/>
      <c r="I20" s="798"/>
      <c r="J20" s="799"/>
      <c r="K20" s="800"/>
      <c r="L20" s="800"/>
      <c r="M20" s="800"/>
      <c r="N20" s="800"/>
      <c r="O20" s="800"/>
      <c r="P20" s="800"/>
      <c r="Q20" s="800"/>
      <c r="R20" s="800"/>
      <c r="S20" s="800"/>
      <c r="T20" s="800"/>
      <c r="U20" s="800"/>
      <c r="V20" s="800"/>
      <c r="W20" s="800"/>
      <c r="X20" s="800"/>
      <c r="Y20" s="800"/>
      <c r="Z20" s="800"/>
      <c r="AA20" s="800"/>
      <c r="AB20" s="800"/>
      <c r="AC20" s="801"/>
      <c r="AD20" s="5"/>
      <c r="AE20" s="8"/>
      <c r="AG20" s="23">
        <v>0.44444444444444497</v>
      </c>
      <c r="AO20" s="6"/>
      <c r="AP20" s="6"/>
      <c r="AQ20" s="6"/>
      <c r="AR20" s="6"/>
    </row>
    <row r="21" spans="1:54" s="27" customFormat="1" ht="103.5" customHeight="1" x14ac:dyDescent="0.15">
      <c r="A21" s="59"/>
      <c r="B21" s="110" t="s">
        <v>99</v>
      </c>
      <c r="C21" s="784" t="s">
        <v>95</v>
      </c>
      <c r="D21" s="784"/>
      <c r="E21" s="784"/>
      <c r="F21" s="784"/>
      <c r="G21" s="784"/>
      <c r="H21" s="784"/>
      <c r="I21" s="785"/>
      <c r="J21" s="786"/>
      <c r="K21" s="787"/>
      <c r="L21" s="787"/>
      <c r="M21" s="787"/>
      <c r="N21" s="787"/>
      <c r="O21" s="787"/>
      <c r="P21" s="787"/>
      <c r="Q21" s="787"/>
      <c r="R21" s="787"/>
      <c r="S21" s="787"/>
      <c r="T21" s="787"/>
      <c r="U21" s="787"/>
      <c r="V21" s="787"/>
      <c r="W21" s="787"/>
      <c r="X21" s="787"/>
      <c r="Y21" s="787"/>
      <c r="Z21" s="787"/>
      <c r="AA21" s="787"/>
      <c r="AB21" s="787"/>
      <c r="AC21" s="788"/>
      <c r="AD21" s="5"/>
      <c r="AE21" s="8"/>
      <c r="AG21" s="23">
        <v>0.44791666666666802</v>
      </c>
      <c r="AO21" s="6"/>
      <c r="AP21" s="6"/>
      <c r="AQ21" s="6"/>
      <c r="AR21" s="6"/>
    </row>
    <row r="22" spans="1:54" s="27" customFormat="1" ht="103.5" customHeight="1" x14ac:dyDescent="0.15">
      <c r="A22" s="59"/>
      <c r="B22" s="110" t="s">
        <v>100</v>
      </c>
      <c r="C22" s="784" t="s">
        <v>169</v>
      </c>
      <c r="D22" s="784"/>
      <c r="E22" s="784"/>
      <c r="F22" s="784"/>
      <c r="G22" s="784"/>
      <c r="H22" s="784"/>
      <c r="I22" s="785"/>
      <c r="J22" s="786"/>
      <c r="K22" s="787"/>
      <c r="L22" s="787"/>
      <c r="M22" s="787"/>
      <c r="N22" s="787"/>
      <c r="O22" s="787"/>
      <c r="P22" s="787"/>
      <c r="Q22" s="787"/>
      <c r="R22" s="787"/>
      <c r="S22" s="787"/>
      <c r="T22" s="787"/>
      <c r="U22" s="787"/>
      <c r="V22" s="787"/>
      <c r="W22" s="787"/>
      <c r="X22" s="787"/>
      <c r="Y22" s="787"/>
      <c r="Z22" s="787"/>
      <c r="AA22" s="787"/>
      <c r="AB22" s="787"/>
      <c r="AC22" s="788"/>
      <c r="AD22" s="5"/>
      <c r="AE22" s="8"/>
      <c r="AG22" s="23">
        <v>0.45138888888889001</v>
      </c>
      <c r="AO22" s="6"/>
      <c r="AP22" s="6"/>
      <c r="AQ22" s="6"/>
      <c r="AR22" s="6"/>
    </row>
    <row r="23" spans="1:54" s="27" customFormat="1" ht="103.5" customHeight="1" thickBot="1" x14ac:dyDescent="0.2">
      <c r="A23" s="59"/>
      <c r="B23" s="111" t="s">
        <v>129</v>
      </c>
      <c r="C23" s="789" t="s">
        <v>170</v>
      </c>
      <c r="D23" s="789"/>
      <c r="E23" s="789"/>
      <c r="F23" s="789"/>
      <c r="G23" s="789"/>
      <c r="H23" s="789"/>
      <c r="I23" s="790"/>
      <c r="J23" s="791"/>
      <c r="K23" s="792"/>
      <c r="L23" s="792"/>
      <c r="M23" s="792"/>
      <c r="N23" s="792"/>
      <c r="O23" s="792"/>
      <c r="P23" s="792"/>
      <c r="Q23" s="792"/>
      <c r="R23" s="792"/>
      <c r="S23" s="792"/>
      <c r="T23" s="792"/>
      <c r="U23" s="792"/>
      <c r="V23" s="792"/>
      <c r="W23" s="792"/>
      <c r="X23" s="792"/>
      <c r="Y23" s="792"/>
      <c r="Z23" s="792"/>
      <c r="AA23" s="792"/>
      <c r="AB23" s="792"/>
      <c r="AC23" s="793"/>
      <c r="AD23" s="5"/>
      <c r="AE23" s="8"/>
      <c r="AG23" s="23">
        <v>0.45486111111111199</v>
      </c>
      <c r="AO23" s="6"/>
      <c r="AP23" s="6"/>
      <c r="AQ23" s="6"/>
      <c r="AR23" s="6"/>
    </row>
    <row r="24" spans="1:54" s="27" customFormat="1" ht="15.75" customHeight="1" x14ac:dyDescent="0.15">
      <c r="A24" s="5"/>
      <c r="B24" s="7"/>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8"/>
      <c r="AG24" s="23">
        <v>0.45833333333333498</v>
      </c>
      <c r="AO24" s="6"/>
      <c r="AP24" s="6"/>
      <c r="AQ24" s="6"/>
      <c r="AR24" s="6"/>
    </row>
    <row r="25" spans="1:54" s="27" customFormat="1" ht="15.75" customHeight="1" x14ac:dyDescent="0.15">
      <c r="A25" s="177" t="s">
        <v>255</v>
      </c>
      <c r="B25" s="178"/>
      <c r="C25" s="178"/>
      <c r="D25" s="178"/>
      <c r="E25" s="178"/>
      <c r="F25" s="178"/>
      <c r="G25" s="178"/>
      <c r="H25" s="178"/>
      <c r="I25" s="178"/>
      <c r="J25" s="6"/>
      <c r="K25" s="6"/>
      <c r="L25" s="6"/>
      <c r="M25" s="6"/>
      <c r="N25" s="6"/>
      <c r="O25" s="6"/>
      <c r="P25" s="6"/>
      <c r="Q25" s="6"/>
      <c r="R25" s="6"/>
      <c r="S25" s="6"/>
      <c r="T25" s="6"/>
      <c r="U25" s="6"/>
      <c r="V25" s="6"/>
      <c r="W25" s="6"/>
      <c r="X25" s="6"/>
      <c r="Y25" s="6"/>
      <c r="Z25" s="6"/>
      <c r="AA25" s="6"/>
      <c r="AB25" s="6"/>
      <c r="AC25" s="6"/>
      <c r="AE25" s="8"/>
      <c r="AG25" s="23">
        <v>0.46180555555555702</v>
      </c>
      <c r="AO25" s="6"/>
      <c r="AP25" s="6"/>
      <c r="AQ25" s="6"/>
      <c r="AR25" s="6"/>
    </row>
    <row r="26" spans="1:54" s="27" customFormat="1" ht="15.75" customHeight="1" x14ac:dyDescent="0.15">
      <c r="A26" s="698"/>
      <c r="B26" s="699"/>
      <c r="C26" s="699"/>
      <c r="D26" s="699"/>
      <c r="E26" s="699"/>
      <c r="F26" s="699"/>
      <c r="G26" s="699"/>
      <c r="H26" s="699"/>
      <c r="I26" s="699"/>
      <c r="J26" s="699"/>
      <c r="K26" s="699"/>
      <c r="L26" s="699"/>
      <c r="M26" s="699"/>
      <c r="N26" s="699"/>
      <c r="O26" s="699"/>
      <c r="P26" s="699"/>
      <c r="Q26" s="699"/>
      <c r="R26" s="699"/>
      <c r="S26" s="699"/>
      <c r="T26" s="699"/>
      <c r="U26" s="699"/>
      <c r="V26" s="699"/>
      <c r="W26" s="699"/>
      <c r="X26" s="699"/>
      <c r="Y26" s="699"/>
      <c r="Z26" s="699"/>
      <c r="AA26" s="699"/>
      <c r="AB26" s="699"/>
      <c r="AC26" s="700"/>
      <c r="AE26" s="8"/>
      <c r="AG26" s="23">
        <v>0.46527777777777901</v>
      </c>
      <c r="AO26" s="6"/>
      <c r="AP26" s="6"/>
      <c r="AQ26" s="6"/>
      <c r="AR26" s="6"/>
    </row>
    <row r="27" spans="1:54" s="27" customFormat="1" ht="15.75" customHeight="1" x14ac:dyDescent="0.15">
      <c r="A27" s="701"/>
      <c r="B27" s="702"/>
      <c r="C27" s="702"/>
      <c r="D27" s="702"/>
      <c r="E27" s="702"/>
      <c r="F27" s="702"/>
      <c r="G27" s="702"/>
      <c r="H27" s="702"/>
      <c r="I27" s="702"/>
      <c r="J27" s="702"/>
      <c r="K27" s="702"/>
      <c r="L27" s="702"/>
      <c r="M27" s="702"/>
      <c r="N27" s="702"/>
      <c r="O27" s="702"/>
      <c r="P27" s="702"/>
      <c r="Q27" s="702"/>
      <c r="R27" s="702"/>
      <c r="S27" s="702"/>
      <c r="T27" s="702"/>
      <c r="U27" s="702"/>
      <c r="V27" s="702"/>
      <c r="W27" s="702"/>
      <c r="X27" s="702"/>
      <c r="Y27" s="702"/>
      <c r="Z27" s="702"/>
      <c r="AA27" s="702"/>
      <c r="AB27" s="702"/>
      <c r="AC27" s="703"/>
      <c r="AE27" s="8"/>
      <c r="AG27" s="23">
        <v>0.468750000000001</v>
      </c>
      <c r="AO27" s="6"/>
      <c r="AP27" s="6"/>
      <c r="AQ27" s="6"/>
      <c r="AR27" s="6"/>
    </row>
    <row r="28" spans="1:54" s="27" customFormat="1" ht="15.75" customHeight="1" x14ac:dyDescent="0.15">
      <c r="A28" s="701"/>
      <c r="B28" s="702"/>
      <c r="C28" s="702"/>
      <c r="D28" s="702"/>
      <c r="E28" s="702"/>
      <c r="F28" s="702"/>
      <c r="G28" s="702"/>
      <c r="H28" s="702"/>
      <c r="I28" s="702"/>
      <c r="J28" s="702"/>
      <c r="K28" s="702"/>
      <c r="L28" s="702"/>
      <c r="M28" s="702"/>
      <c r="N28" s="702"/>
      <c r="O28" s="702"/>
      <c r="P28" s="702"/>
      <c r="Q28" s="702"/>
      <c r="R28" s="702"/>
      <c r="S28" s="702"/>
      <c r="T28" s="702"/>
      <c r="U28" s="702"/>
      <c r="V28" s="702"/>
      <c r="W28" s="702"/>
      <c r="X28" s="702"/>
      <c r="Y28" s="702"/>
      <c r="Z28" s="702"/>
      <c r="AA28" s="702"/>
      <c r="AB28" s="702"/>
      <c r="AC28" s="703"/>
      <c r="AE28" s="8"/>
      <c r="AG28" s="23">
        <v>0.47569444444444597</v>
      </c>
      <c r="AO28" s="6"/>
      <c r="AP28" s="6"/>
      <c r="AQ28" s="6"/>
      <c r="AR28" s="6"/>
    </row>
    <row r="29" spans="1:54" s="27" customFormat="1" ht="29.25" customHeight="1" x14ac:dyDescent="0.15">
      <c r="A29" s="704"/>
      <c r="B29" s="705"/>
      <c r="C29" s="705"/>
      <c r="D29" s="705"/>
      <c r="E29" s="705"/>
      <c r="F29" s="705"/>
      <c r="G29" s="705"/>
      <c r="H29" s="705"/>
      <c r="I29" s="705"/>
      <c r="J29" s="705"/>
      <c r="K29" s="705"/>
      <c r="L29" s="705"/>
      <c r="M29" s="705"/>
      <c r="N29" s="705"/>
      <c r="O29" s="705"/>
      <c r="P29" s="705"/>
      <c r="Q29" s="705"/>
      <c r="R29" s="705"/>
      <c r="S29" s="705"/>
      <c r="T29" s="705"/>
      <c r="U29" s="705"/>
      <c r="V29" s="705"/>
      <c r="W29" s="705"/>
      <c r="X29" s="705"/>
      <c r="Y29" s="705"/>
      <c r="Z29" s="705"/>
      <c r="AA29" s="705"/>
      <c r="AB29" s="705"/>
      <c r="AC29" s="706"/>
      <c r="AE29" s="8"/>
      <c r="AG29" s="23">
        <v>0.47916666666666802</v>
      </c>
      <c r="AO29" s="6"/>
      <c r="AP29" s="6"/>
      <c r="AQ29" s="6"/>
      <c r="AR29" s="6"/>
    </row>
    <row r="30" spans="1:54" s="27" customFormat="1" ht="15.75" customHeight="1" x14ac:dyDescent="0.15">
      <c r="A30" s="5"/>
      <c r="B30" s="7"/>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8"/>
      <c r="AG30" s="23">
        <v>0.48263888888889001</v>
      </c>
      <c r="AO30" s="6"/>
      <c r="AP30" s="6"/>
      <c r="AQ30" s="6"/>
      <c r="AR30" s="6"/>
    </row>
    <row r="31" spans="1:54" s="27" customFormat="1" ht="15.75" customHeight="1" x14ac:dyDescent="0.15">
      <c r="A31" s="5"/>
      <c r="B31" s="7"/>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8"/>
      <c r="AG31" s="23"/>
      <c r="AO31" s="6"/>
      <c r="AP31" s="6"/>
      <c r="AQ31" s="6"/>
      <c r="AR31" s="6"/>
    </row>
    <row r="32" spans="1:54" s="27" customFormat="1" ht="15.75" customHeight="1" x14ac:dyDescent="0.15">
      <c r="A32" s="312"/>
      <c r="B32" s="313"/>
      <c r="C32" s="312"/>
      <c r="D32" s="312"/>
      <c r="E32" s="312"/>
      <c r="F32" s="5"/>
      <c r="G32" s="5"/>
      <c r="H32" s="5"/>
      <c r="I32" s="5"/>
      <c r="J32" s="5"/>
      <c r="K32" s="5"/>
      <c r="L32" s="5"/>
      <c r="M32" s="5"/>
      <c r="N32" s="5"/>
      <c r="O32" s="5"/>
      <c r="P32" s="5"/>
      <c r="Q32" s="5"/>
      <c r="R32" s="5"/>
      <c r="S32" s="5"/>
      <c r="T32" s="5"/>
      <c r="U32" s="5"/>
      <c r="V32" s="5"/>
      <c r="W32" s="5"/>
      <c r="X32" s="5"/>
      <c r="Y32" s="5"/>
      <c r="Z32" s="5"/>
      <c r="AA32" s="5"/>
      <c r="AB32" s="5"/>
      <c r="AC32" s="5"/>
      <c r="AD32" s="5"/>
      <c r="AE32" s="8"/>
      <c r="AG32" s="23"/>
      <c r="AO32" s="6"/>
      <c r="AP32" s="6"/>
      <c r="AQ32" s="6"/>
      <c r="AR32" s="6"/>
    </row>
    <row r="33" spans="1:33" s="27" customFormat="1" ht="17.25" x14ac:dyDescent="0.15">
      <c r="A33" s="5"/>
      <c r="B33" s="7"/>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6"/>
      <c r="AG33" s="23">
        <v>0.593750000000003</v>
      </c>
    </row>
    <row r="34" spans="1:33" s="27" customFormat="1" ht="17.25" x14ac:dyDescent="0.15">
      <c r="A34" s="5"/>
      <c r="B34" s="7"/>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6"/>
      <c r="AG34" s="23">
        <v>0.59722222222222499</v>
      </c>
    </row>
    <row r="35" spans="1:33" s="27" customFormat="1" ht="17.25" x14ac:dyDescent="0.15">
      <c r="A35" s="5"/>
      <c r="B35" s="7"/>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6"/>
      <c r="AG35" s="23">
        <v>0.60069444444444697</v>
      </c>
    </row>
    <row r="36" spans="1:33" s="27" customFormat="1" ht="17.25" x14ac:dyDescent="0.15">
      <c r="A36" s="5"/>
      <c r="B36" s="7"/>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6"/>
      <c r="AG36" s="23">
        <v>0.60416666666666996</v>
      </c>
    </row>
    <row r="37" spans="1:33" s="27" customFormat="1" ht="17.25" x14ac:dyDescent="0.15">
      <c r="A37" s="5"/>
      <c r="B37" s="7"/>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6"/>
      <c r="AG37" s="23">
        <v>0.60763888888889195</v>
      </c>
    </row>
    <row r="38" spans="1:33" s="27" customFormat="1" ht="17.25" x14ac:dyDescent="0.15">
      <c r="A38" s="5"/>
      <c r="B38" s="7"/>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6"/>
      <c r="AG38" s="23">
        <v>0.61111111111111405</v>
      </c>
    </row>
    <row r="39" spans="1:33" s="27" customFormat="1" ht="17.25" x14ac:dyDescent="0.15">
      <c r="A39" s="5"/>
      <c r="B39" s="7"/>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6"/>
      <c r="AG39" s="23">
        <v>0.61458333333333603</v>
      </c>
    </row>
    <row r="40" spans="1:33" s="27" customFormat="1" ht="17.25" x14ac:dyDescent="0.15">
      <c r="A40" s="5"/>
      <c r="B40" s="7"/>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6"/>
      <c r="AG40" s="23">
        <v>0.61805555555555902</v>
      </c>
    </row>
    <row r="41" spans="1:33" s="27" customFormat="1" ht="17.25" x14ac:dyDescent="0.15">
      <c r="A41" s="5"/>
      <c r="B41" s="7"/>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6"/>
      <c r="AG41" s="23">
        <v>0.62152777777778101</v>
      </c>
    </row>
    <row r="42" spans="1:33" s="27" customFormat="1" ht="17.25" x14ac:dyDescent="0.15">
      <c r="A42" s="5"/>
      <c r="B42" s="7"/>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6"/>
      <c r="AG42" s="23">
        <v>0.625000000000003</v>
      </c>
    </row>
    <row r="43" spans="1:33" s="27" customFormat="1" ht="17.25" x14ac:dyDescent="0.15">
      <c r="A43" s="5"/>
      <c r="B43" s="7"/>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6"/>
      <c r="AG43" s="23">
        <v>0.62847222222222598</v>
      </c>
    </row>
    <row r="44" spans="1:33" s="27" customFormat="1" ht="17.25" x14ac:dyDescent="0.15">
      <c r="A44" s="5"/>
      <c r="B44" s="7"/>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6"/>
      <c r="AG44" s="23">
        <v>0.63194444444444797</v>
      </c>
    </row>
    <row r="45" spans="1:33" s="27" customFormat="1" ht="17.25" x14ac:dyDescent="0.15">
      <c r="A45" s="5"/>
      <c r="B45" s="7"/>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6"/>
      <c r="AG45" s="23">
        <v>0.63541666666666996</v>
      </c>
    </row>
    <row r="46" spans="1:33" s="27" customFormat="1" ht="17.25" x14ac:dyDescent="0.15">
      <c r="A46" s="5"/>
      <c r="B46" s="7"/>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6"/>
      <c r="AG46" s="23">
        <v>0.63888888888889195</v>
      </c>
    </row>
    <row r="47" spans="1:33" s="27" customFormat="1" ht="17.25" x14ac:dyDescent="0.15">
      <c r="A47" s="5"/>
      <c r="B47" s="7"/>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6"/>
      <c r="AG47" s="23">
        <v>0.64236111111111505</v>
      </c>
    </row>
    <row r="48" spans="1:33" s="27" customFormat="1" ht="17.25" x14ac:dyDescent="0.15">
      <c r="A48" s="5"/>
      <c r="B48" s="7"/>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6"/>
      <c r="AG48" s="23">
        <v>0.64583333333333703</v>
      </c>
    </row>
    <row r="49" spans="1:33" s="27" customFormat="1" ht="17.25" x14ac:dyDescent="0.15">
      <c r="A49" s="5"/>
      <c r="B49" s="7"/>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6"/>
      <c r="AG49" s="23">
        <v>0.64930555555555902</v>
      </c>
    </row>
    <row r="50" spans="1:33" s="27" customFormat="1" ht="17.25" x14ac:dyDescent="0.15">
      <c r="A50" s="5"/>
      <c r="B50" s="7"/>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6"/>
      <c r="AG50" s="23">
        <v>0.65277777777778101</v>
      </c>
    </row>
    <row r="51" spans="1:33" s="27" customFormat="1" ht="17.25" x14ac:dyDescent="0.15">
      <c r="A51" s="5"/>
      <c r="B51" s="7"/>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6"/>
      <c r="AG51" s="23">
        <v>0.656250000000004</v>
      </c>
    </row>
    <row r="52" spans="1:33" s="27" customFormat="1" ht="17.25" x14ac:dyDescent="0.15">
      <c r="A52" s="5"/>
      <c r="B52" s="7"/>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6"/>
      <c r="AG52" s="23">
        <v>0.65972222222222598</v>
      </c>
    </row>
    <row r="53" spans="1:33" s="27" customFormat="1" ht="17.25" x14ac:dyDescent="0.15">
      <c r="A53" s="5"/>
      <c r="B53" s="7"/>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6"/>
      <c r="AG53" s="23">
        <v>0.66319444444444797</v>
      </c>
    </row>
    <row r="54" spans="1:33" s="27" customFormat="1" ht="17.25" x14ac:dyDescent="0.15">
      <c r="A54" s="5"/>
      <c r="B54" s="7"/>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6"/>
      <c r="AG54" s="23">
        <v>0.66666666666666996</v>
      </c>
    </row>
    <row r="55" spans="1:33" s="27" customFormat="1" ht="17.25" x14ac:dyDescent="0.15">
      <c r="A55" s="5"/>
      <c r="B55" s="7"/>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6"/>
      <c r="AG55" s="23">
        <v>0.67013888888889295</v>
      </c>
    </row>
    <row r="56" spans="1:33" s="27" customFormat="1" ht="17.25" x14ac:dyDescent="0.15">
      <c r="A56" s="5"/>
      <c r="B56" s="7"/>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6"/>
      <c r="AG56" s="23">
        <v>0.67361111111111505</v>
      </c>
    </row>
    <row r="57" spans="1:33" s="27" customFormat="1" ht="17.25" x14ac:dyDescent="0.15">
      <c r="A57" s="5"/>
      <c r="B57" s="7"/>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6"/>
      <c r="AG57" s="23">
        <v>0.67708333333333703</v>
      </c>
    </row>
    <row r="58" spans="1:33" s="27" customFormat="1" ht="17.25" x14ac:dyDescent="0.15">
      <c r="A58" s="5"/>
      <c r="B58" s="7"/>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6"/>
      <c r="AG58" s="23">
        <v>0.68055555555556002</v>
      </c>
    </row>
    <row r="59" spans="1:33" s="27" customFormat="1" ht="17.25" x14ac:dyDescent="0.15">
      <c r="A59" s="5"/>
      <c r="B59" s="7"/>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6"/>
      <c r="AG59" s="23">
        <v>0.68402777777778201</v>
      </c>
    </row>
    <row r="60" spans="1:33" s="27" customFormat="1" ht="17.25" x14ac:dyDescent="0.15">
      <c r="A60" s="5"/>
      <c r="B60" s="7"/>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6"/>
      <c r="AG60" s="23">
        <v>0.687500000000004</v>
      </c>
    </row>
    <row r="61" spans="1:33" s="27" customFormat="1" ht="17.25" x14ac:dyDescent="0.15">
      <c r="A61" s="5"/>
      <c r="B61" s="7"/>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6"/>
      <c r="AG61" s="23">
        <v>0.69097222222222598</v>
      </c>
    </row>
    <row r="62" spans="1:33" s="27" customFormat="1" ht="17.25" x14ac:dyDescent="0.15">
      <c r="A62" s="5"/>
      <c r="B62" s="7"/>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6"/>
      <c r="AG62" s="23">
        <v>0.69444444444444897</v>
      </c>
    </row>
    <row r="63" spans="1:33" s="27" customFormat="1" ht="17.25" x14ac:dyDescent="0.15">
      <c r="A63" s="5"/>
      <c r="B63" s="7"/>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6"/>
      <c r="AG63" s="23">
        <v>0.69791666666667096</v>
      </c>
    </row>
    <row r="64" spans="1:33" s="27" customFormat="1" ht="17.25" x14ac:dyDescent="0.15">
      <c r="A64" s="5"/>
      <c r="B64" s="7"/>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6"/>
      <c r="AG64" s="23">
        <v>0.70138888888889295</v>
      </c>
    </row>
    <row r="65" spans="1:33" s="27" customFormat="1" ht="17.25"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6"/>
      <c r="AG65" s="23">
        <v>0.70486111111111505</v>
      </c>
    </row>
    <row r="66" spans="1:33" s="27" customFormat="1" ht="17.25"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6"/>
      <c r="AG66" s="23">
        <v>0.70833333333333803</v>
      </c>
    </row>
    <row r="67" spans="1:33" s="27" customFormat="1" ht="17.25"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6"/>
      <c r="AG67" s="23">
        <v>0.71180555555556002</v>
      </c>
    </row>
    <row r="68" spans="1:33" s="27" customFormat="1" ht="17.25"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6"/>
      <c r="AG68" s="23">
        <v>0.71527777777778201</v>
      </c>
    </row>
    <row r="69" spans="1:33" s="27" customFormat="1" ht="17.25"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6"/>
      <c r="AG69" s="23">
        <v>0.718750000000004</v>
      </c>
    </row>
    <row r="70" spans="1:33" s="27" customFormat="1" ht="17.25"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6"/>
      <c r="AG70" s="23">
        <v>0.72222222222222698</v>
      </c>
    </row>
    <row r="71" spans="1:33" s="27" customFormat="1" ht="17.25"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6"/>
      <c r="AG71" s="23">
        <v>0.72569444444444897</v>
      </c>
    </row>
    <row r="72" spans="1:33" s="27" customFormat="1" ht="17.25"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c r="AG72" s="23">
        <v>0.72916666666667096</v>
      </c>
    </row>
    <row r="73" spans="1:33" s="27" customFormat="1" ht="17.25"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6"/>
      <c r="AG73" s="23">
        <v>0.73263888888889395</v>
      </c>
    </row>
    <row r="74" spans="1:33" s="27" customFormat="1" ht="17.25"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6"/>
      <c r="AG74" s="23">
        <v>0.73611111111111605</v>
      </c>
    </row>
    <row r="75" spans="1:33" s="27" customFormat="1"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6"/>
      <c r="AG75" s="23">
        <v>0.73958333333333803</v>
      </c>
    </row>
    <row r="76" spans="1:33" s="27" customFormat="1"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6"/>
      <c r="AG76" s="23">
        <v>0.74305555555556002</v>
      </c>
    </row>
    <row r="77" spans="1:33" s="27" customFormat="1"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6"/>
      <c r="AG77" s="23">
        <v>0.74652777777778301</v>
      </c>
    </row>
    <row r="78" spans="1:33" s="27" customFormat="1"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6"/>
      <c r="AG78" s="23">
        <v>0.750000000000005</v>
      </c>
    </row>
    <row r="79" spans="1:33" s="27" customFormat="1"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6"/>
      <c r="AG79" s="23">
        <v>0.75347222222222698</v>
      </c>
    </row>
    <row r="80" spans="1:33" s="27" customFormat="1"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6"/>
      <c r="AG80" s="23">
        <v>0.75694444444444897</v>
      </c>
    </row>
    <row r="81" spans="1:33" s="27" customFormat="1"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6"/>
      <c r="AG81" s="23">
        <v>0.76041666666667196</v>
      </c>
    </row>
    <row r="82" spans="1:33" s="27" customFormat="1"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6"/>
      <c r="AG82" s="23">
        <v>0.76388888888889395</v>
      </c>
    </row>
    <row r="83" spans="1:33" s="27" customFormat="1" x14ac:dyDescent="0.15">
      <c r="A83" s="5"/>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5"/>
      <c r="AE83" s="6"/>
      <c r="AG83" s="23">
        <v>0.76736111111111605</v>
      </c>
    </row>
    <row r="84" spans="1:33" s="27" customFormat="1" x14ac:dyDescent="0.1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G84" s="23">
        <v>0.77083333333333803</v>
      </c>
    </row>
    <row r="85" spans="1:33" s="27" customFormat="1" x14ac:dyDescent="0.1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G85" s="23">
        <v>0.77430555555556102</v>
      </c>
    </row>
    <row r="86" spans="1:33" s="27" customFormat="1" x14ac:dyDescent="0.1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G86" s="23">
        <v>0.77777777777778301</v>
      </c>
    </row>
    <row r="87" spans="1:33" s="27" customFormat="1" x14ac:dyDescent="0.1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G87" s="23">
        <v>0.781250000000005</v>
      </c>
    </row>
    <row r="88" spans="1:33" s="27" customFormat="1" x14ac:dyDescent="0.1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G88" s="23">
        <v>0.78472222222222798</v>
      </c>
    </row>
    <row r="89" spans="1:33" s="27" customFormat="1" x14ac:dyDescent="0.1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G89" s="23">
        <v>0.78819444444444997</v>
      </c>
    </row>
    <row r="90" spans="1:33" s="27" customFormat="1" x14ac:dyDescent="0.1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G90" s="30">
        <v>0.79166666666667196</v>
      </c>
    </row>
  </sheetData>
  <mergeCells count="25">
    <mergeCell ref="C22:I22"/>
    <mergeCell ref="J22:AC22"/>
    <mergeCell ref="T11:V13"/>
    <mergeCell ref="J11:J13"/>
    <mergeCell ref="M11:O13"/>
    <mergeCell ref="H11:I12"/>
    <mergeCell ref="B19:I19"/>
    <mergeCell ref="J19:L19"/>
    <mergeCell ref="M19:AC19"/>
    <mergeCell ref="A26:AC29"/>
    <mergeCell ref="B4:AC4"/>
    <mergeCell ref="B7:C7"/>
    <mergeCell ref="D7:AC7"/>
    <mergeCell ref="B8:C8"/>
    <mergeCell ref="D8:AC9"/>
    <mergeCell ref="C23:I23"/>
    <mergeCell ref="J23:AC23"/>
    <mergeCell ref="B17:I18"/>
    <mergeCell ref="J17:AC18"/>
    <mergeCell ref="C20:I20"/>
    <mergeCell ref="C21:I21"/>
    <mergeCell ref="J20:AC20"/>
    <mergeCell ref="P11:R13"/>
    <mergeCell ref="J21:AC21"/>
    <mergeCell ref="W11:AC13"/>
  </mergeCells>
  <phoneticPr fontId="9"/>
  <printOptions horizontalCentered="1"/>
  <pageMargins left="0.70866141732283472" right="0.70866141732283472" top="0.74803149606299213" bottom="0"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7"/>
  <dimension ref="A1:I136"/>
  <sheetViews>
    <sheetView workbookViewId="0">
      <selection activeCell="G7" sqref="G7"/>
    </sheetView>
  </sheetViews>
  <sheetFormatPr defaultRowHeight="13.5" x14ac:dyDescent="0.15"/>
  <sheetData>
    <row r="1" spans="1:9" x14ac:dyDescent="0.15">
      <c r="A1" t="s">
        <v>46</v>
      </c>
    </row>
    <row r="2" spans="1:9" x14ac:dyDescent="0.15">
      <c r="A2" s="19" t="s">
        <v>10</v>
      </c>
      <c r="B2" s="19" t="s">
        <v>23</v>
      </c>
      <c r="C2" s="922"/>
      <c r="D2" s="924" t="s">
        <v>36</v>
      </c>
      <c r="E2" s="925"/>
      <c r="F2" s="924" t="s">
        <v>26</v>
      </c>
      <c r="G2" s="925"/>
      <c r="H2" s="924" t="s">
        <v>35</v>
      </c>
      <c r="I2" s="925"/>
    </row>
    <row r="3" spans="1:9" x14ac:dyDescent="0.15">
      <c r="A3" s="35"/>
      <c r="B3" s="20" t="s">
        <v>24</v>
      </c>
      <c r="C3" s="923"/>
      <c r="D3" s="16" t="s">
        <v>37</v>
      </c>
      <c r="E3" s="18" t="s">
        <v>38</v>
      </c>
      <c r="F3" s="16" t="s">
        <v>37</v>
      </c>
      <c r="G3" s="21" t="s">
        <v>38</v>
      </c>
      <c r="H3" s="22" t="s">
        <v>39</v>
      </c>
      <c r="I3" s="21" t="s">
        <v>38</v>
      </c>
    </row>
    <row r="4" spans="1:9" x14ac:dyDescent="0.15">
      <c r="A4" s="37" t="s">
        <v>8</v>
      </c>
      <c r="B4" s="23">
        <v>0.33333333333333331</v>
      </c>
      <c r="C4" s="24"/>
      <c r="D4" s="9"/>
      <c r="E4" s="10"/>
      <c r="F4" s="11"/>
      <c r="G4" s="12"/>
      <c r="H4" s="11"/>
      <c r="I4" s="12"/>
    </row>
    <row r="5" spans="1:9" x14ac:dyDescent="0.15">
      <c r="A5" s="25" t="s">
        <v>9</v>
      </c>
      <c r="B5" s="23">
        <v>0.33680555555555558</v>
      </c>
      <c r="C5" s="24">
        <v>4</v>
      </c>
      <c r="D5" s="9" t="s">
        <v>42</v>
      </c>
      <c r="E5" s="10" t="s">
        <v>40</v>
      </c>
      <c r="F5" s="9" t="s">
        <v>47</v>
      </c>
      <c r="G5" s="31" t="s">
        <v>48</v>
      </c>
      <c r="H5" s="9" t="s">
        <v>49</v>
      </c>
      <c r="I5" s="31" t="s">
        <v>50</v>
      </c>
    </row>
    <row r="6" spans="1:9" x14ac:dyDescent="0.15">
      <c r="A6" s="27"/>
      <c r="B6" s="23">
        <v>0.34027777777777801</v>
      </c>
      <c r="C6" s="26">
        <v>3</v>
      </c>
      <c r="D6" s="13" t="s">
        <v>43</v>
      </c>
      <c r="E6" s="14" t="s">
        <v>41</v>
      </c>
      <c r="F6" s="13" t="s">
        <v>51</v>
      </c>
      <c r="G6" s="15" t="s">
        <v>52</v>
      </c>
      <c r="H6" s="13" t="s">
        <v>53</v>
      </c>
      <c r="I6" s="15" t="s">
        <v>54</v>
      </c>
    </row>
    <row r="7" spans="1:9" x14ac:dyDescent="0.15">
      <c r="A7" s="27"/>
      <c r="B7" s="23">
        <v>0.34375</v>
      </c>
      <c r="C7" s="26">
        <v>2</v>
      </c>
      <c r="D7" s="13" t="s">
        <v>44</v>
      </c>
      <c r="E7" s="14" t="s">
        <v>41</v>
      </c>
      <c r="F7" s="13" t="s">
        <v>55</v>
      </c>
      <c r="G7" s="15" t="s">
        <v>56</v>
      </c>
      <c r="H7" s="13" t="s">
        <v>57</v>
      </c>
      <c r="I7" s="15" t="s">
        <v>58</v>
      </c>
    </row>
    <row r="8" spans="1:9" x14ac:dyDescent="0.15">
      <c r="A8" s="27"/>
      <c r="B8" s="23">
        <v>0.34722222222222199</v>
      </c>
      <c r="C8" s="28">
        <v>1</v>
      </c>
      <c r="D8" s="16" t="s">
        <v>45</v>
      </c>
      <c r="E8" s="17" t="s">
        <v>41</v>
      </c>
      <c r="F8" s="16" t="s">
        <v>59</v>
      </c>
      <c r="G8" s="18" t="s">
        <v>60</v>
      </c>
      <c r="H8" s="16" t="s">
        <v>61</v>
      </c>
      <c r="I8" s="18" t="s">
        <v>62</v>
      </c>
    </row>
    <row r="9" spans="1:9" x14ac:dyDescent="0.15">
      <c r="A9" s="27"/>
      <c r="B9" s="23">
        <v>0.35069444444444497</v>
      </c>
      <c r="C9" s="29"/>
      <c r="D9" s="27"/>
      <c r="E9" s="27"/>
      <c r="F9" s="29"/>
      <c r="G9" s="27"/>
      <c r="H9" s="29"/>
      <c r="I9" s="29"/>
    </row>
    <row r="10" spans="1:9" x14ac:dyDescent="0.15">
      <c r="A10" s="27"/>
      <c r="B10" s="23">
        <v>0.35416666666666702</v>
      </c>
      <c r="C10" s="29"/>
      <c r="D10" s="27"/>
      <c r="E10" s="27"/>
      <c r="F10" s="29"/>
      <c r="G10" s="27"/>
      <c r="H10" s="29"/>
      <c r="I10" s="29"/>
    </row>
    <row r="11" spans="1:9" x14ac:dyDescent="0.15">
      <c r="A11" s="27"/>
      <c r="B11" s="23">
        <v>0.35763888888888901</v>
      </c>
      <c r="C11" s="27"/>
      <c r="D11" s="27"/>
      <c r="E11" s="27"/>
      <c r="F11" s="29"/>
      <c r="G11" s="27"/>
      <c r="H11" s="29"/>
      <c r="I11" s="29"/>
    </row>
    <row r="12" spans="1:9" x14ac:dyDescent="0.15">
      <c r="A12" s="27"/>
      <c r="B12" s="23">
        <v>0.36111111111111099</v>
      </c>
      <c r="C12" s="27"/>
      <c r="D12" s="27"/>
      <c r="E12" s="27"/>
      <c r="F12" s="29"/>
      <c r="G12" s="27"/>
      <c r="H12" s="29"/>
      <c r="I12" s="29"/>
    </row>
    <row r="13" spans="1:9" x14ac:dyDescent="0.15">
      <c r="A13" s="27"/>
      <c r="B13" s="23">
        <v>0.36458333333333398</v>
      </c>
      <c r="C13" s="27"/>
      <c r="D13" s="27"/>
      <c r="E13" s="27"/>
      <c r="F13" s="29"/>
      <c r="G13" s="27"/>
      <c r="H13" s="29"/>
      <c r="I13" s="29"/>
    </row>
    <row r="14" spans="1:9" x14ac:dyDescent="0.15">
      <c r="A14" s="27"/>
      <c r="B14" s="23">
        <v>0.36805555555555602</v>
      </c>
      <c r="C14" s="27"/>
      <c r="D14" s="27"/>
      <c r="E14" s="27"/>
      <c r="F14" s="29"/>
      <c r="G14" s="27"/>
      <c r="H14" s="29"/>
      <c r="I14" s="29"/>
    </row>
    <row r="15" spans="1:9" x14ac:dyDescent="0.15">
      <c r="A15" s="27"/>
      <c r="B15" s="23">
        <v>0.37152777777777801</v>
      </c>
      <c r="C15" s="27"/>
      <c r="D15" s="27"/>
      <c r="E15" s="27"/>
      <c r="F15" s="27"/>
      <c r="G15" s="27"/>
      <c r="H15" s="27"/>
      <c r="I15" s="27"/>
    </row>
    <row r="16" spans="1:9" x14ac:dyDescent="0.15">
      <c r="A16" s="27"/>
      <c r="B16" s="23">
        <v>0.375</v>
      </c>
      <c r="C16" s="27"/>
      <c r="D16" s="27"/>
      <c r="E16" s="27"/>
      <c r="F16" s="27"/>
      <c r="G16" s="27"/>
      <c r="H16" s="27"/>
      <c r="I16" s="27"/>
    </row>
    <row r="17" spans="1:9" x14ac:dyDescent="0.15">
      <c r="A17" s="27"/>
      <c r="B17" s="23">
        <v>0.37847222222222299</v>
      </c>
      <c r="C17" s="27"/>
      <c r="D17" s="27"/>
      <c r="E17" s="27"/>
      <c r="F17" s="27"/>
      <c r="G17" s="27"/>
      <c r="H17" s="27"/>
      <c r="I17" s="27"/>
    </row>
    <row r="18" spans="1:9" x14ac:dyDescent="0.15">
      <c r="A18" s="27"/>
      <c r="B18" s="23">
        <v>0.38194444444444497</v>
      </c>
      <c r="C18" s="27"/>
      <c r="D18" s="27"/>
      <c r="E18" s="27"/>
      <c r="F18" s="27"/>
      <c r="G18" s="27"/>
      <c r="H18" s="27"/>
      <c r="I18" s="27"/>
    </row>
    <row r="19" spans="1:9" x14ac:dyDescent="0.15">
      <c r="A19" s="27"/>
      <c r="B19" s="23">
        <v>0.38541666666666702</v>
      </c>
      <c r="C19" s="27"/>
      <c r="D19" s="27"/>
      <c r="E19" s="27"/>
      <c r="F19" s="27"/>
      <c r="G19" s="27"/>
      <c r="H19" s="27"/>
      <c r="I19" s="27"/>
    </row>
    <row r="20" spans="1:9" x14ac:dyDescent="0.15">
      <c r="A20" s="27"/>
      <c r="B20" s="23">
        <v>0.38888888888889001</v>
      </c>
      <c r="C20" s="27"/>
      <c r="D20" s="27"/>
      <c r="E20" s="27"/>
      <c r="F20" s="27"/>
      <c r="G20" s="27"/>
      <c r="H20" s="27"/>
      <c r="I20" s="27"/>
    </row>
    <row r="21" spans="1:9" x14ac:dyDescent="0.15">
      <c r="A21" s="27"/>
      <c r="B21" s="23">
        <v>0.39236111111111199</v>
      </c>
      <c r="C21" s="27"/>
      <c r="D21" s="27"/>
      <c r="E21" s="27"/>
      <c r="F21" s="27"/>
      <c r="G21" s="27"/>
      <c r="H21" s="27"/>
      <c r="I21" s="27"/>
    </row>
    <row r="22" spans="1:9" x14ac:dyDescent="0.15">
      <c r="A22" s="27"/>
      <c r="B22" s="23">
        <v>0.39583333333333398</v>
      </c>
      <c r="C22" s="27"/>
      <c r="D22" s="27"/>
      <c r="E22" s="27"/>
      <c r="F22" s="27"/>
      <c r="G22" s="27"/>
      <c r="H22" s="27"/>
      <c r="I22" s="27"/>
    </row>
    <row r="23" spans="1:9" x14ac:dyDescent="0.15">
      <c r="A23" s="27"/>
      <c r="B23" s="23">
        <v>0.39930555555555602</v>
      </c>
      <c r="C23" s="27"/>
      <c r="D23" s="27"/>
      <c r="E23" s="27"/>
      <c r="F23" s="27"/>
      <c r="G23" s="27"/>
      <c r="H23" s="27"/>
      <c r="I23" s="27"/>
    </row>
    <row r="24" spans="1:9" x14ac:dyDescent="0.15">
      <c r="A24" s="27"/>
      <c r="B24" s="23">
        <v>0.40277777777777901</v>
      </c>
      <c r="C24" s="27"/>
      <c r="D24" s="27"/>
      <c r="E24" s="27"/>
      <c r="F24" s="27"/>
      <c r="G24" s="27"/>
      <c r="H24" s="27"/>
      <c r="I24" s="27"/>
    </row>
    <row r="25" spans="1:9" x14ac:dyDescent="0.15">
      <c r="A25" s="27"/>
      <c r="B25" s="23">
        <v>0.406250000000001</v>
      </c>
      <c r="C25" s="27"/>
      <c r="D25" s="27"/>
      <c r="E25" s="27"/>
      <c r="F25" s="27"/>
      <c r="G25" s="27"/>
      <c r="H25" s="27"/>
      <c r="I25" s="27"/>
    </row>
    <row r="26" spans="1:9" x14ac:dyDescent="0.15">
      <c r="A26" s="27"/>
      <c r="B26" s="23">
        <v>0.40972222222222299</v>
      </c>
      <c r="C26" s="27"/>
      <c r="D26" s="27"/>
      <c r="E26" s="27"/>
      <c r="F26" s="27"/>
      <c r="G26" s="27"/>
      <c r="H26" s="27"/>
      <c r="I26" s="27"/>
    </row>
    <row r="27" spans="1:9" x14ac:dyDescent="0.15">
      <c r="A27" s="27"/>
      <c r="B27" s="23">
        <v>0.41319444444444497</v>
      </c>
      <c r="C27" s="27"/>
      <c r="D27" s="27"/>
      <c r="E27" s="27"/>
      <c r="F27" s="27"/>
      <c r="G27" s="27"/>
      <c r="H27" s="27"/>
      <c r="I27" s="27"/>
    </row>
    <row r="28" spans="1:9" x14ac:dyDescent="0.15">
      <c r="A28" s="27"/>
      <c r="B28" s="23">
        <v>0.41666666666666802</v>
      </c>
      <c r="C28" s="27"/>
      <c r="D28" s="27"/>
      <c r="E28" s="27"/>
      <c r="F28" s="27"/>
      <c r="G28" s="27"/>
      <c r="H28" s="27"/>
      <c r="I28" s="27"/>
    </row>
    <row r="29" spans="1:9" x14ac:dyDescent="0.15">
      <c r="A29" s="27"/>
      <c r="B29" s="23">
        <v>0.42013888888889001</v>
      </c>
      <c r="C29" s="27"/>
      <c r="D29" s="27"/>
      <c r="E29" s="27"/>
      <c r="F29" s="27"/>
      <c r="G29" s="27"/>
      <c r="H29" s="27"/>
      <c r="I29" s="27"/>
    </row>
    <row r="30" spans="1:9" x14ac:dyDescent="0.15">
      <c r="A30" s="27"/>
      <c r="B30" s="23">
        <v>0.42361111111111199</v>
      </c>
      <c r="C30" s="27"/>
      <c r="D30" s="27"/>
      <c r="E30" s="27"/>
      <c r="F30" s="27"/>
      <c r="G30" s="27"/>
      <c r="H30" s="27"/>
      <c r="I30" s="27"/>
    </row>
    <row r="31" spans="1:9" x14ac:dyDescent="0.15">
      <c r="A31" s="27"/>
      <c r="B31" s="23">
        <v>0.42708333333333398</v>
      </c>
      <c r="C31" s="27"/>
      <c r="D31" s="27"/>
      <c r="E31" s="27"/>
      <c r="F31" s="27"/>
      <c r="G31" s="27"/>
      <c r="H31" s="27"/>
      <c r="I31" s="27"/>
    </row>
    <row r="32" spans="1:9" x14ac:dyDescent="0.15">
      <c r="A32" s="27"/>
      <c r="B32" s="23">
        <v>0.43055555555555702</v>
      </c>
      <c r="C32" s="27"/>
      <c r="D32" s="27"/>
      <c r="E32" s="27"/>
      <c r="F32" s="27"/>
      <c r="G32" s="27"/>
      <c r="H32" s="27"/>
      <c r="I32" s="27"/>
    </row>
    <row r="33" spans="1:9" x14ac:dyDescent="0.15">
      <c r="A33" s="27"/>
      <c r="B33" s="23">
        <v>0.43402777777777901</v>
      </c>
      <c r="C33" s="27"/>
      <c r="D33" s="27"/>
      <c r="E33" s="27"/>
      <c r="F33" s="27"/>
      <c r="G33" s="27"/>
      <c r="H33" s="27"/>
      <c r="I33" s="27"/>
    </row>
    <row r="34" spans="1:9" x14ac:dyDescent="0.15">
      <c r="A34" s="27"/>
      <c r="B34" s="23">
        <v>0.437500000000001</v>
      </c>
      <c r="C34" s="27"/>
      <c r="D34" s="27"/>
      <c r="E34" s="27"/>
      <c r="F34" s="27"/>
      <c r="G34" s="27"/>
      <c r="H34" s="27"/>
      <c r="I34" s="27"/>
    </row>
    <row r="35" spans="1:9" x14ac:dyDescent="0.15">
      <c r="A35" s="27"/>
      <c r="B35" s="23">
        <v>0.44097222222222299</v>
      </c>
      <c r="C35" s="27"/>
      <c r="D35" s="27"/>
      <c r="E35" s="27"/>
      <c r="F35" s="27"/>
      <c r="G35" s="27"/>
      <c r="H35" s="27"/>
      <c r="I35" s="27"/>
    </row>
    <row r="36" spans="1:9" x14ac:dyDescent="0.15">
      <c r="A36" s="27"/>
      <c r="B36" s="23">
        <v>0.44444444444444497</v>
      </c>
      <c r="C36" s="27"/>
      <c r="D36" s="27"/>
      <c r="E36" s="27"/>
      <c r="F36" s="27"/>
      <c r="G36" s="27"/>
      <c r="H36" s="27"/>
      <c r="I36" s="27"/>
    </row>
    <row r="37" spans="1:9" x14ac:dyDescent="0.15">
      <c r="A37" s="27"/>
      <c r="B37" s="23">
        <v>0.44791666666666802</v>
      </c>
      <c r="C37" s="27"/>
      <c r="D37" s="27"/>
      <c r="E37" s="27"/>
      <c r="F37" s="27"/>
      <c r="G37" s="27"/>
      <c r="H37" s="27"/>
      <c r="I37" s="27"/>
    </row>
    <row r="38" spans="1:9" x14ac:dyDescent="0.15">
      <c r="A38" s="27"/>
      <c r="B38" s="23">
        <v>0.45138888888889001</v>
      </c>
      <c r="C38" s="27"/>
      <c r="D38" s="27"/>
      <c r="E38" s="27"/>
      <c r="F38" s="27"/>
      <c r="G38" s="27"/>
      <c r="H38" s="27"/>
      <c r="I38" s="27"/>
    </row>
    <row r="39" spans="1:9" x14ac:dyDescent="0.15">
      <c r="A39" s="27"/>
      <c r="B39" s="23">
        <v>0.45486111111111199</v>
      </c>
      <c r="C39" s="27"/>
      <c r="D39" s="27"/>
      <c r="E39" s="27"/>
      <c r="F39" s="27"/>
      <c r="G39" s="27"/>
      <c r="H39" s="27"/>
      <c r="I39" s="27"/>
    </row>
    <row r="40" spans="1:9" x14ac:dyDescent="0.15">
      <c r="A40" s="27"/>
      <c r="B40" s="23">
        <v>0.45833333333333498</v>
      </c>
      <c r="C40" s="27"/>
      <c r="D40" s="27"/>
      <c r="E40" s="27"/>
      <c r="F40" s="27"/>
      <c r="G40" s="27"/>
      <c r="H40" s="27"/>
      <c r="I40" s="27"/>
    </row>
    <row r="41" spans="1:9" x14ac:dyDescent="0.15">
      <c r="A41" s="27"/>
      <c r="B41" s="23">
        <v>0.46180555555555702</v>
      </c>
      <c r="C41" s="27"/>
      <c r="D41" s="27"/>
      <c r="E41" s="27"/>
      <c r="F41" s="27"/>
      <c r="G41" s="27"/>
      <c r="H41" s="27"/>
      <c r="I41" s="27"/>
    </row>
    <row r="42" spans="1:9" x14ac:dyDescent="0.15">
      <c r="A42" s="27"/>
      <c r="B42" s="23">
        <v>0.46527777777777901</v>
      </c>
      <c r="C42" s="27"/>
      <c r="D42" s="27"/>
      <c r="E42" s="27"/>
      <c r="F42" s="27"/>
      <c r="G42" s="27"/>
      <c r="H42" s="27"/>
      <c r="I42" s="27"/>
    </row>
    <row r="43" spans="1:9" x14ac:dyDescent="0.15">
      <c r="A43" s="27"/>
      <c r="B43" s="23">
        <v>0.468750000000001</v>
      </c>
      <c r="C43" s="27"/>
      <c r="D43" s="27"/>
      <c r="E43" s="27"/>
      <c r="F43" s="27"/>
      <c r="G43" s="27"/>
      <c r="H43" s="27"/>
      <c r="I43" s="27"/>
    </row>
    <row r="44" spans="1:9" x14ac:dyDescent="0.15">
      <c r="A44" s="27"/>
      <c r="B44" s="23">
        <v>0.47222222222222399</v>
      </c>
      <c r="C44" s="27"/>
      <c r="D44" s="27"/>
      <c r="E44" s="27"/>
      <c r="F44" s="27"/>
      <c r="G44" s="27"/>
      <c r="H44" s="27"/>
      <c r="I44" s="27"/>
    </row>
    <row r="45" spans="1:9" x14ac:dyDescent="0.15">
      <c r="A45" s="27"/>
      <c r="B45" s="23">
        <v>0.47569444444444597</v>
      </c>
      <c r="C45" s="27"/>
      <c r="D45" s="27"/>
      <c r="E45" s="27"/>
      <c r="F45" s="27"/>
      <c r="G45" s="27"/>
      <c r="H45" s="27"/>
      <c r="I45" s="27"/>
    </row>
    <row r="46" spans="1:9" x14ac:dyDescent="0.15">
      <c r="A46" s="27"/>
      <c r="B46" s="23">
        <v>0.47916666666666802</v>
      </c>
      <c r="C46" s="27"/>
      <c r="D46" s="27"/>
      <c r="E46" s="27"/>
      <c r="F46" s="27"/>
      <c r="G46" s="27"/>
      <c r="H46" s="27"/>
      <c r="I46" s="27"/>
    </row>
    <row r="47" spans="1:9" x14ac:dyDescent="0.15">
      <c r="A47" s="27"/>
      <c r="B47" s="23">
        <v>0.48263888888889001</v>
      </c>
      <c r="C47" s="27"/>
      <c r="D47" s="27"/>
      <c r="E47" s="27"/>
      <c r="F47" s="27"/>
      <c r="G47" s="27"/>
      <c r="H47" s="27"/>
      <c r="I47" s="27"/>
    </row>
    <row r="48" spans="1:9" x14ac:dyDescent="0.15">
      <c r="A48" s="27"/>
      <c r="B48" s="23">
        <v>0.48611111111111299</v>
      </c>
      <c r="C48" s="27"/>
      <c r="D48" s="27"/>
      <c r="E48" s="27"/>
      <c r="F48" s="27"/>
      <c r="G48" s="27"/>
      <c r="H48" s="27"/>
      <c r="I48" s="27"/>
    </row>
    <row r="49" spans="1:9" x14ac:dyDescent="0.15">
      <c r="A49" s="27"/>
      <c r="B49" s="23">
        <v>0.48958333333333498</v>
      </c>
      <c r="C49" s="27"/>
      <c r="D49" s="27"/>
      <c r="E49" s="27"/>
      <c r="F49" s="27"/>
      <c r="G49" s="27"/>
      <c r="H49" s="27"/>
      <c r="I49" s="27"/>
    </row>
    <row r="50" spans="1:9" x14ac:dyDescent="0.15">
      <c r="A50" s="27"/>
      <c r="B50" s="23">
        <v>0.49305555555555702</v>
      </c>
      <c r="C50" s="27"/>
      <c r="D50" s="27"/>
      <c r="E50" s="27"/>
      <c r="F50" s="27"/>
      <c r="G50" s="27"/>
      <c r="H50" s="27"/>
      <c r="I50" s="27"/>
    </row>
    <row r="51" spans="1:9" x14ac:dyDescent="0.15">
      <c r="A51" s="27"/>
      <c r="B51" s="23">
        <v>0.49652777777777901</v>
      </c>
      <c r="C51" s="27"/>
      <c r="D51" s="27"/>
      <c r="E51" s="27"/>
      <c r="F51" s="27"/>
      <c r="G51" s="27"/>
      <c r="H51" s="27"/>
      <c r="I51" s="27"/>
    </row>
    <row r="52" spans="1:9" x14ac:dyDescent="0.15">
      <c r="A52" s="27"/>
      <c r="B52" s="23">
        <v>0.500000000000002</v>
      </c>
      <c r="C52" s="27"/>
      <c r="D52" s="27"/>
      <c r="E52" s="27"/>
      <c r="F52" s="27"/>
      <c r="G52" s="27"/>
      <c r="H52" s="27"/>
      <c r="I52" s="27"/>
    </row>
    <row r="53" spans="1:9" x14ac:dyDescent="0.15">
      <c r="A53" s="27"/>
      <c r="B53" s="23">
        <v>0.50347222222222399</v>
      </c>
      <c r="C53" s="27"/>
      <c r="D53" s="27"/>
      <c r="E53" s="27"/>
      <c r="F53" s="27"/>
      <c r="G53" s="27"/>
      <c r="H53" s="27"/>
      <c r="I53" s="27"/>
    </row>
    <row r="54" spans="1:9" x14ac:dyDescent="0.15">
      <c r="A54" s="27"/>
      <c r="B54" s="23">
        <v>0.50694444444444597</v>
      </c>
      <c r="C54" s="27"/>
      <c r="D54" s="27"/>
      <c r="E54" s="27"/>
      <c r="F54" s="27"/>
      <c r="G54" s="27"/>
      <c r="H54" s="27"/>
      <c r="I54" s="27"/>
    </row>
    <row r="55" spans="1:9" x14ac:dyDescent="0.15">
      <c r="A55" s="27"/>
      <c r="B55" s="23">
        <v>0.51041666666666896</v>
      </c>
      <c r="C55" s="27"/>
      <c r="D55" s="27"/>
      <c r="E55" s="27"/>
      <c r="F55" s="27"/>
      <c r="G55" s="27"/>
      <c r="H55" s="27"/>
      <c r="I55" s="27"/>
    </row>
    <row r="56" spans="1:9" x14ac:dyDescent="0.15">
      <c r="A56" s="27"/>
      <c r="B56" s="23">
        <v>0.51388888888889095</v>
      </c>
      <c r="C56" s="27"/>
      <c r="D56" s="27"/>
      <c r="E56" s="27"/>
      <c r="F56" s="27"/>
      <c r="G56" s="27"/>
      <c r="H56" s="27"/>
      <c r="I56" s="27"/>
    </row>
    <row r="57" spans="1:9" x14ac:dyDescent="0.15">
      <c r="A57" s="27"/>
      <c r="B57" s="23">
        <v>0.51736111111111305</v>
      </c>
      <c r="C57" s="27"/>
      <c r="D57" s="27"/>
      <c r="E57" s="27"/>
      <c r="F57" s="27"/>
      <c r="G57" s="27"/>
      <c r="H57" s="27"/>
      <c r="I57" s="27"/>
    </row>
    <row r="58" spans="1:9" x14ac:dyDescent="0.15">
      <c r="A58" s="27"/>
      <c r="B58" s="23">
        <v>0.52083333333333504</v>
      </c>
      <c r="C58" s="27"/>
      <c r="D58" s="27"/>
      <c r="E58" s="27"/>
      <c r="F58" s="27"/>
      <c r="G58" s="27"/>
      <c r="H58" s="27"/>
      <c r="I58" s="27"/>
    </row>
    <row r="59" spans="1:9" x14ac:dyDescent="0.15">
      <c r="A59" s="27"/>
      <c r="B59" s="23">
        <v>0.52430555555555802</v>
      </c>
      <c r="C59" s="27"/>
      <c r="D59" s="27"/>
      <c r="E59" s="27"/>
      <c r="F59" s="27"/>
      <c r="G59" s="27"/>
      <c r="H59" s="27"/>
      <c r="I59" s="27"/>
    </row>
    <row r="60" spans="1:9" x14ac:dyDescent="0.15">
      <c r="A60" s="27"/>
      <c r="B60" s="23">
        <v>0.52777777777778001</v>
      </c>
      <c r="C60" s="27"/>
      <c r="D60" s="27"/>
      <c r="E60" s="27"/>
      <c r="F60" s="27"/>
      <c r="G60" s="27"/>
      <c r="H60" s="27"/>
      <c r="I60" s="27"/>
    </row>
    <row r="61" spans="1:9" x14ac:dyDescent="0.15">
      <c r="A61" s="27"/>
      <c r="B61" s="23">
        <v>0.531250000000002</v>
      </c>
      <c r="C61" s="27"/>
      <c r="D61" s="27"/>
      <c r="E61" s="27"/>
      <c r="F61" s="27"/>
      <c r="G61" s="27"/>
      <c r="H61" s="27"/>
      <c r="I61" s="27"/>
    </row>
    <row r="62" spans="1:9" x14ac:dyDescent="0.15">
      <c r="A62" s="27"/>
      <c r="B62" s="23">
        <v>0.53472222222222399</v>
      </c>
      <c r="C62" s="27"/>
      <c r="D62" s="27"/>
      <c r="E62" s="27"/>
      <c r="F62" s="27"/>
      <c r="G62" s="27"/>
      <c r="H62" s="27"/>
      <c r="I62" s="27"/>
    </row>
    <row r="63" spans="1:9" x14ac:dyDescent="0.15">
      <c r="A63" s="27"/>
      <c r="B63" s="23">
        <v>0.53819444444444697</v>
      </c>
      <c r="C63" s="27"/>
      <c r="D63" s="27"/>
      <c r="E63" s="27"/>
      <c r="F63" s="27"/>
      <c r="G63" s="27"/>
      <c r="H63" s="27"/>
      <c r="I63" s="27"/>
    </row>
    <row r="64" spans="1:9" x14ac:dyDescent="0.15">
      <c r="A64" s="27"/>
      <c r="B64" s="23">
        <v>0.54166666666666896</v>
      </c>
      <c r="C64" s="27"/>
      <c r="D64" s="27"/>
      <c r="E64" s="27"/>
      <c r="F64" s="27"/>
      <c r="G64" s="27"/>
      <c r="H64" s="27"/>
      <c r="I64" s="27"/>
    </row>
    <row r="65" spans="1:9" x14ac:dyDescent="0.15">
      <c r="A65" s="27"/>
      <c r="B65" s="23">
        <v>0.54513888888889095</v>
      </c>
      <c r="C65" s="27"/>
      <c r="D65" s="27"/>
      <c r="E65" s="27"/>
      <c r="F65" s="27"/>
      <c r="G65" s="27"/>
      <c r="H65" s="27"/>
      <c r="I65" s="27"/>
    </row>
    <row r="66" spans="1:9" x14ac:dyDescent="0.15">
      <c r="A66" s="27"/>
      <c r="B66" s="23">
        <v>0.54861111111111305</v>
      </c>
      <c r="C66" s="27"/>
      <c r="D66" s="27"/>
      <c r="E66" s="27"/>
      <c r="F66" s="27"/>
      <c r="G66" s="27"/>
      <c r="H66" s="27"/>
      <c r="I66" s="27"/>
    </row>
    <row r="67" spans="1:9" x14ac:dyDescent="0.15">
      <c r="A67" s="27"/>
      <c r="B67" s="23">
        <v>0.55208333333333603</v>
      </c>
      <c r="C67" s="27"/>
      <c r="D67" s="27"/>
      <c r="E67" s="27"/>
      <c r="F67" s="27"/>
      <c r="G67" s="27"/>
      <c r="H67" s="27"/>
      <c r="I67" s="27"/>
    </row>
    <row r="68" spans="1:9" x14ac:dyDescent="0.15">
      <c r="A68" s="27"/>
      <c r="B68" s="23">
        <v>0.55555555555555802</v>
      </c>
      <c r="C68" s="27"/>
      <c r="D68" s="27"/>
      <c r="E68" s="27"/>
      <c r="F68" s="27"/>
      <c r="G68" s="27"/>
      <c r="H68" s="27"/>
      <c r="I68" s="27"/>
    </row>
    <row r="69" spans="1:9" x14ac:dyDescent="0.15">
      <c r="A69" s="27"/>
      <c r="B69" s="23">
        <v>0.55902777777778001</v>
      </c>
      <c r="C69" s="27"/>
      <c r="D69" s="27"/>
      <c r="E69" s="27"/>
      <c r="F69" s="27"/>
      <c r="G69" s="27"/>
      <c r="H69" s="27"/>
      <c r="I69" s="27"/>
    </row>
    <row r="70" spans="1:9" x14ac:dyDescent="0.15">
      <c r="A70" s="27"/>
      <c r="B70" s="23">
        <v>0.562500000000003</v>
      </c>
      <c r="C70" s="27"/>
      <c r="D70" s="27"/>
      <c r="E70" s="27"/>
      <c r="F70" s="27"/>
      <c r="G70" s="27"/>
      <c r="H70" s="27"/>
      <c r="I70" s="27"/>
    </row>
    <row r="71" spans="1:9" x14ac:dyDescent="0.15">
      <c r="A71" s="27"/>
      <c r="B71" s="23">
        <v>0.56597222222222499</v>
      </c>
      <c r="C71" s="27"/>
      <c r="D71" s="27"/>
      <c r="E71" s="27"/>
      <c r="F71" s="27"/>
      <c r="G71" s="27"/>
      <c r="H71" s="27"/>
      <c r="I71" s="27"/>
    </row>
    <row r="72" spans="1:9" x14ac:dyDescent="0.15">
      <c r="A72" s="27"/>
      <c r="B72" s="23">
        <v>0.56944444444444697</v>
      </c>
      <c r="C72" s="27"/>
      <c r="D72" s="27"/>
      <c r="E72" s="27"/>
      <c r="F72" s="27"/>
      <c r="G72" s="27"/>
      <c r="H72" s="27"/>
      <c r="I72" s="27"/>
    </row>
    <row r="73" spans="1:9" x14ac:dyDescent="0.15">
      <c r="A73" s="27"/>
      <c r="B73" s="23">
        <v>0.57291666666666896</v>
      </c>
      <c r="C73" s="27"/>
      <c r="D73" s="27"/>
      <c r="E73" s="27"/>
      <c r="F73" s="27"/>
      <c r="G73" s="27"/>
      <c r="H73" s="27"/>
      <c r="I73" s="27"/>
    </row>
    <row r="74" spans="1:9" x14ac:dyDescent="0.15">
      <c r="A74" s="27"/>
      <c r="B74" s="23">
        <v>0.57638888888889195</v>
      </c>
      <c r="C74" s="27"/>
      <c r="D74" s="27"/>
      <c r="E74" s="27"/>
      <c r="F74" s="27"/>
      <c r="G74" s="27"/>
      <c r="H74" s="27"/>
      <c r="I74" s="27"/>
    </row>
    <row r="75" spans="1:9" x14ac:dyDescent="0.15">
      <c r="A75" s="27"/>
      <c r="B75" s="23">
        <v>0.57986111111111405</v>
      </c>
      <c r="C75" s="27"/>
      <c r="D75" s="27"/>
      <c r="E75" s="27"/>
      <c r="F75" s="27"/>
      <c r="G75" s="27"/>
      <c r="H75" s="27"/>
      <c r="I75" s="27"/>
    </row>
    <row r="76" spans="1:9" x14ac:dyDescent="0.15">
      <c r="A76" s="27"/>
      <c r="B76" s="23">
        <v>0.58333333333333603</v>
      </c>
      <c r="C76" s="27"/>
      <c r="D76" s="27"/>
      <c r="E76" s="27"/>
      <c r="F76" s="27"/>
      <c r="G76" s="27"/>
      <c r="H76" s="27"/>
      <c r="I76" s="27"/>
    </row>
    <row r="77" spans="1:9" x14ac:dyDescent="0.15">
      <c r="A77" s="27"/>
      <c r="B77" s="23">
        <v>0.58680555555555802</v>
      </c>
      <c r="C77" s="27"/>
      <c r="D77" s="27"/>
      <c r="E77" s="27"/>
      <c r="F77" s="27"/>
      <c r="G77" s="27"/>
      <c r="H77" s="27"/>
      <c r="I77" s="27"/>
    </row>
    <row r="78" spans="1:9" x14ac:dyDescent="0.15">
      <c r="A78" s="27"/>
      <c r="B78" s="23">
        <v>0.59027777777778101</v>
      </c>
      <c r="C78" s="27"/>
      <c r="D78" s="27"/>
      <c r="E78" s="27"/>
      <c r="F78" s="27"/>
      <c r="G78" s="27"/>
      <c r="H78" s="27"/>
      <c r="I78" s="27"/>
    </row>
    <row r="79" spans="1:9" x14ac:dyDescent="0.15">
      <c r="A79" s="27"/>
      <c r="B79" s="23">
        <v>0.593750000000003</v>
      </c>
      <c r="C79" s="27"/>
      <c r="D79" s="27"/>
      <c r="E79" s="27"/>
      <c r="F79" s="27"/>
      <c r="G79" s="27"/>
      <c r="H79" s="27"/>
      <c r="I79" s="27"/>
    </row>
    <row r="80" spans="1:9" x14ac:dyDescent="0.15">
      <c r="A80" s="27"/>
      <c r="B80" s="23">
        <v>0.59722222222222499</v>
      </c>
      <c r="C80" s="27"/>
      <c r="D80" s="27"/>
      <c r="E80" s="27"/>
      <c r="F80" s="27"/>
      <c r="G80" s="27"/>
      <c r="H80" s="27"/>
      <c r="I80" s="27"/>
    </row>
    <row r="81" spans="1:9" x14ac:dyDescent="0.15">
      <c r="A81" s="27"/>
      <c r="B81" s="23">
        <v>0.60069444444444697</v>
      </c>
      <c r="C81" s="27"/>
      <c r="D81" s="27"/>
      <c r="E81" s="27"/>
      <c r="F81" s="27"/>
      <c r="G81" s="27"/>
      <c r="H81" s="27"/>
      <c r="I81" s="27"/>
    </row>
    <row r="82" spans="1:9" x14ac:dyDescent="0.15">
      <c r="A82" s="27"/>
      <c r="B82" s="23">
        <v>0.60416666666666996</v>
      </c>
      <c r="C82" s="27"/>
      <c r="D82" s="27"/>
      <c r="E82" s="27"/>
      <c r="F82" s="27"/>
      <c r="G82" s="27"/>
      <c r="H82" s="27"/>
      <c r="I82" s="27"/>
    </row>
    <row r="83" spans="1:9" x14ac:dyDescent="0.15">
      <c r="A83" s="27"/>
      <c r="B83" s="23">
        <v>0.60763888888889195</v>
      </c>
      <c r="C83" s="27"/>
      <c r="D83" s="27"/>
      <c r="E83" s="27"/>
      <c r="F83" s="27"/>
      <c r="G83" s="27"/>
      <c r="H83" s="27"/>
      <c r="I83" s="27"/>
    </row>
    <row r="84" spans="1:9" x14ac:dyDescent="0.15">
      <c r="A84" s="27"/>
      <c r="B84" s="23">
        <v>0.61111111111111405</v>
      </c>
      <c r="C84" s="27"/>
      <c r="D84" s="27"/>
      <c r="E84" s="27"/>
      <c r="F84" s="27"/>
      <c r="G84" s="27"/>
      <c r="H84" s="27"/>
      <c r="I84" s="27"/>
    </row>
    <row r="85" spans="1:9" x14ac:dyDescent="0.15">
      <c r="A85" s="27"/>
      <c r="B85" s="23">
        <v>0.61458333333333603</v>
      </c>
      <c r="C85" s="27"/>
      <c r="D85" s="27"/>
      <c r="E85" s="27"/>
      <c r="F85" s="27"/>
      <c r="G85" s="27"/>
      <c r="H85" s="27"/>
      <c r="I85" s="27"/>
    </row>
    <row r="86" spans="1:9" x14ac:dyDescent="0.15">
      <c r="A86" s="27"/>
      <c r="B86" s="23">
        <v>0.61805555555555902</v>
      </c>
      <c r="C86" s="27"/>
      <c r="D86" s="27"/>
      <c r="E86" s="27"/>
      <c r="F86" s="27"/>
      <c r="G86" s="27"/>
      <c r="H86" s="27"/>
      <c r="I86" s="27"/>
    </row>
    <row r="87" spans="1:9" x14ac:dyDescent="0.15">
      <c r="A87" s="27"/>
      <c r="B87" s="23">
        <v>0.62152777777778101</v>
      </c>
      <c r="C87" s="27"/>
      <c r="D87" s="27"/>
      <c r="E87" s="27"/>
      <c r="F87" s="27"/>
      <c r="G87" s="27"/>
      <c r="H87" s="27"/>
      <c r="I87" s="27"/>
    </row>
    <row r="88" spans="1:9" x14ac:dyDescent="0.15">
      <c r="A88" s="27"/>
      <c r="B88" s="23">
        <v>0.625000000000003</v>
      </c>
      <c r="C88" s="27"/>
      <c r="D88" s="27"/>
      <c r="E88" s="27"/>
      <c r="F88" s="27"/>
      <c r="G88" s="27"/>
      <c r="H88" s="27"/>
      <c r="I88" s="27"/>
    </row>
    <row r="89" spans="1:9" x14ac:dyDescent="0.15">
      <c r="A89" s="27"/>
      <c r="B89" s="23">
        <v>0.62847222222222598</v>
      </c>
      <c r="C89" s="27"/>
      <c r="D89" s="27"/>
      <c r="E89" s="27"/>
      <c r="F89" s="27"/>
      <c r="G89" s="27"/>
      <c r="H89" s="27"/>
      <c r="I89" s="27"/>
    </row>
    <row r="90" spans="1:9" x14ac:dyDescent="0.15">
      <c r="A90" s="27"/>
      <c r="B90" s="23">
        <v>0.63194444444444797</v>
      </c>
      <c r="C90" s="27"/>
      <c r="D90" s="27"/>
      <c r="E90" s="27"/>
      <c r="F90" s="27"/>
      <c r="G90" s="27"/>
      <c r="H90" s="27"/>
      <c r="I90" s="27"/>
    </row>
    <row r="91" spans="1:9" x14ac:dyDescent="0.15">
      <c r="A91" s="27"/>
      <c r="B91" s="23">
        <v>0.63541666666666996</v>
      </c>
      <c r="C91" s="27"/>
      <c r="D91" s="27"/>
      <c r="E91" s="27"/>
      <c r="F91" s="27"/>
      <c r="G91" s="27"/>
      <c r="H91" s="27"/>
      <c r="I91" s="27"/>
    </row>
    <row r="92" spans="1:9" x14ac:dyDescent="0.15">
      <c r="A92" s="27"/>
      <c r="B92" s="23">
        <v>0.63888888888889195</v>
      </c>
      <c r="C92" s="27"/>
      <c r="D92" s="27"/>
      <c r="E92" s="27"/>
      <c r="F92" s="27"/>
      <c r="G92" s="27"/>
      <c r="H92" s="27"/>
      <c r="I92" s="27"/>
    </row>
    <row r="93" spans="1:9" x14ac:dyDescent="0.15">
      <c r="A93" s="27"/>
      <c r="B93" s="23">
        <v>0.64236111111111505</v>
      </c>
      <c r="C93" s="27"/>
      <c r="D93" s="27"/>
      <c r="E93" s="27"/>
      <c r="F93" s="27"/>
      <c r="G93" s="27"/>
      <c r="H93" s="27"/>
      <c r="I93" s="27"/>
    </row>
    <row r="94" spans="1:9" x14ac:dyDescent="0.15">
      <c r="A94" s="27"/>
      <c r="B94" s="23">
        <v>0.64583333333333703</v>
      </c>
      <c r="C94" s="27"/>
      <c r="D94" s="27"/>
      <c r="E94" s="27"/>
      <c r="F94" s="27"/>
      <c r="G94" s="27"/>
      <c r="H94" s="27"/>
      <c r="I94" s="27"/>
    </row>
    <row r="95" spans="1:9" x14ac:dyDescent="0.15">
      <c r="A95" s="27"/>
      <c r="B95" s="23">
        <v>0.64930555555555902</v>
      </c>
      <c r="C95" s="27"/>
      <c r="D95" s="27"/>
      <c r="E95" s="27"/>
      <c r="F95" s="27"/>
      <c r="G95" s="27"/>
      <c r="H95" s="27"/>
      <c r="I95" s="27"/>
    </row>
    <row r="96" spans="1:9" x14ac:dyDescent="0.15">
      <c r="A96" s="27"/>
      <c r="B96" s="23">
        <v>0.65277777777778101</v>
      </c>
      <c r="C96" s="27"/>
      <c r="D96" s="27"/>
      <c r="E96" s="27"/>
      <c r="F96" s="27"/>
      <c r="G96" s="27"/>
      <c r="H96" s="27"/>
      <c r="I96" s="27"/>
    </row>
    <row r="97" spans="1:9" x14ac:dyDescent="0.15">
      <c r="A97" s="27"/>
      <c r="B97" s="23">
        <v>0.656250000000004</v>
      </c>
      <c r="C97" s="27"/>
      <c r="D97" s="27"/>
      <c r="E97" s="27"/>
      <c r="F97" s="27"/>
      <c r="G97" s="27"/>
      <c r="H97" s="27"/>
      <c r="I97" s="27"/>
    </row>
    <row r="98" spans="1:9" x14ac:dyDescent="0.15">
      <c r="A98" s="27"/>
      <c r="B98" s="23">
        <v>0.65972222222222598</v>
      </c>
      <c r="C98" s="27"/>
      <c r="D98" s="27"/>
      <c r="E98" s="27"/>
      <c r="F98" s="27"/>
      <c r="G98" s="27"/>
      <c r="H98" s="27"/>
      <c r="I98" s="27"/>
    </row>
    <row r="99" spans="1:9" x14ac:dyDescent="0.15">
      <c r="A99" s="27"/>
      <c r="B99" s="23">
        <v>0.66319444444444797</v>
      </c>
      <c r="C99" s="27"/>
      <c r="D99" s="27"/>
      <c r="E99" s="27"/>
      <c r="F99" s="27"/>
      <c r="G99" s="27"/>
      <c r="H99" s="27"/>
      <c r="I99" s="27"/>
    </row>
    <row r="100" spans="1:9" x14ac:dyDescent="0.15">
      <c r="A100" s="27"/>
      <c r="B100" s="23">
        <v>0.66666666666666996</v>
      </c>
      <c r="C100" s="27"/>
      <c r="D100" s="27"/>
      <c r="E100" s="27"/>
      <c r="F100" s="27"/>
      <c r="G100" s="27"/>
      <c r="H100" s="27"/>
      <c r="I100" s="27"/>
    </row>
    <row r="101" spans="1:9" x14ac:dyDescent="0.15">
      <c r="A101" s="27"/>
      <c r="B101" s="23">
        <v>0.67013888888889295</v>
      </c>
      <c r="C101" s="27"/>
      <c r="D101" s="27"/>
      <c r="E101" s="27"/>
      <c r="F101" s="27"/>
      <c r="G101" s="27"/>
      <c r="H101" s="27"/>
      <c r="I101" s="27"/>
    </row>
    <row r="102" spans="1:9" x14ac:dyDescent="0.15">
      <c r="A102" s="27"/>
      <c r="B102" s="23">
        <v>0.67361111111111505</v>
      </c>
      <c r="C102" s="27"/>
      <c r="D102" s="27"/>
      <c r="E102" s="27"/>
      <c r="F102" s="27"/>
      <c r="G102" s="27"/>
      <c r="H102" s="27"/>
      <c r="I102" s="27"/>
    </row>
    <row r="103" spans="1:9" x14ac:dyDescent="0.15">
      <c r="A103" s="27"/>
      <c r="B103" s="23">
        <v>0.67708333333333703</v>
      </c>
      <c r="C103" s="27"/>
      <c r="D103" s="27"/>
      <c r="E103" s="27"/>
      <c r="F103" s="27"/>
      <c r="G103" s="27"/>
      <c r="H103" s="27"/>
      <c r="I103" s="27"/>
    </row>
    <row r="104" spans="1:9" x14ac:dyDescent="0.15">
      <c r="A104" s="27"/>
      <c r="B104" s="23">
        <v>0.68055555555556002</v>
      </c>
      <c r="C104" s="27"/>
      <c r="D104" s="27"/>
      <c r="E104" s="27"/>
      <c r="F104" s="27"/>
      <c r="G104" s="27"/>
      <c r="H104" s="27"/>
      <c r="I104" s="27"/>
    </row>
    <row r="105" spans="1:9" x14ac:dyDescent="0.15">
      <c r="A105" s="27"/>
      <c r="B105" s="23">
        <v>0.68402777777778201</v>
      </c>
      <c r="C105" s="27"/>
      <c r="D105" s="27"/>
      <c r="E105" s="27"/>
      <c r="F105" s="27"/>
      <c r="G105" s="27"/>
      <c r="H105" s="27"/>
      <c r="I105" s="27"/>
    </row>
    <row r="106" spans="1:9" x14ac:dyDescent="0.15">
      <c r="A106" s="27"/>
      <c r="B106" s="23">
        <v>0.687500000000004</v>
      </c>
      <c r="C106" s="27"/>
      <c r="D106" s="27"/>
      <c r="E106" s="27"/>
      <c r="F106" s="27"/>
      <c r="G106" s="27"/>
      <c r="H106" s="27"/>
      <c r="I106" s="27"/>
    </row>
    <row r="107" spans="1:9" x14ac:dyDescent="0.15">
      <c r="A107" s="27"/>
      <c r="B107" s="23">
        <v>0.69097222222222598</v>
      </c>
      <c r="C107" s="27"/>
      <c r="D107" s="27"/>
      <c r="E107" s="27"/>
      <c r="F107" s="27"/>
      <c r="G107" s="27"/>
      <c r="H107" s="27"/>
      <c r="I107" s="27"/>
    </row>
    <row r="108" spans="1:9" x14ac:dyDescent="0.15">
      <c r="A108" s="27"/>
      <c r="B108" s="23">
        <v>0.69444444444444897</v>
      </c>
      <c r="C108" s="27"/>
      <c r="D108" s="27"/>
      <c r="E108" s="27"/>
      <c r="F108" s="27"/>
      <c r="G108" s="27"/>
      <c r="H108" s="27"/>
      <c r="I108" s="27"/>
    </row>
    <row r="109" spans="1:9" x14ac:dyDescent="0.15">
      <c r="A109" s="27"/>
      <c r="B109" s="23">
        <v>0.69791666666667096</v>
      </c>
      <c r="C109" s="27"/>
      <c r="D109" s="27"/>
      <c r="E109" s="27"/>
      <c r="F109" s="27"/>
      <c r="G109" s="27"/>
      <c r="H109" s="27"/>
      <c r="I109" s="27"/>
    </row>
    <row r="110" spans="1:9" x14ac:dyDescent="0.15">
      <c r="A110" s="27"/>
      <c r="B110" s="23">
        <v>0.70138888888889295</v>
      </c>
      <c r="C110" s="27"/>
      <c r="D110" s="27"/>
      <c r="E110" s="27"/>
      <c r="F110" s="27"/>
      <c r="G110" s="27"/>
      <c r="H110" s="27"/>
      <c r="I110" s="27"/>
    </row>
    <row r="111" spans="1:9" x14ac:dyDescent="0.15">
      <c r="A111" s="27"/>
      <c r="B111" s="23">
        <v>0.70486111111111505</v>
      </c>
      <c r="C111" s="27"/>
      <c r="D111" s="27"/>
      <c r="E111" s="27"/>
      <c r="F111" s="27"/>
      <c r="G111" s="27"/>
      <c r="H111" s="27"/>
      <c r="I111" s="27"/>
    </row>
    <row r="112" spans="1:9" x14ac:dyDescent="0.15">
      <c r="A112" s="27"/>
      <c r="B112" s="23">
        <v>0.70833333333333803</v>
      </c>
      <c r="C112" s="27"/>
      <c r="D112" s="27"/>
      <c r="E112" s="27"/>
      <c r="F112" s="27"/>
      <c r="G112" s="27"/>
      <c r="H112" s="27"/>
      <c r="I112" s="27"/>
    </row>
    <row r="113" spans="1:9" x14ac:dyDescent="0.15">
      <c r="A113" s="27"/>
      <c r="B113" s="23">
        <v>0.71180555555556002</v>
      </c>
      <c r="C113" s="27"/>
      <c r="D113" s="27"/>
      <c r="E113" s="27"/>
      <c r="F113" s="27"/>
      <c r="G113" s="27"/>
      <c r="H113" s="27"/>
      <c r="I113" s="27"/>
    </row>
    <row r="114" spans="1:9" x14ac:dyDescent="0.15">
      <c r="A114" s="27"/>
      <c r="B114" s="23">
        <v>0.71527777777778201</v>
      </c>
      <c r="C114" s="27"/>
      <c r="D114" s="27"/>
      <c r="E114" s="27"/>
      <c r="F114" s="27"/>
      <c r="G114" s="27"/>
      <c r="H114" s="27"/>
      <c r="I114" s="27"/>
    </row>
    <row r="115" spans="1:9" x14ac:dyDescent="0.15">
      <c r="A115" s="27"/>
      <c r="B115" s="23">
        <v>0.718750000000004</v>
      </c>
      <c r="C115" s="27"/>
      <c r="D115" s="27"/>
      <c r="E115" s="27"/>
      <c r="F115" s="27"/>
      <c r="G115" s="27"/>
      <c r="H115" s="27"/>
      <c r="I115" s="27"/>
    </row>
    <row r="116" spans="1:9" x14ac:dyDescent="0.15">
      <c r="A116" s="27"/>
      <c r="B116" s="23">
        <v>0.72222222222222698</v>
      </c>
      <c r="C116" s="27"/>
      <c r="D116" s="27"/>
      <c r="E116" s="27"/>
      <c r="F116" s="27"/>
      <c r="G116" s="27"/>
      <c r="H116" s="27"/>
      <c r="I116" s="27"/>
    </row>
    <row r="117" spans="1:9" x14ac:dyDescent="0.15">
      <c r="A117" s="27"/>
      <c r="B117" s="23">
        <v>0.72569444444444897</v>
      </c>
      <c r="C117" s="27"/>
      <c r="D117" s="27"/>
      <c r="E117" s="27"/>
      <c r="F117" s="27"/>
      <c r="G117" s="27"/>
      <c r="H117" s="27"/>
      <c r="I117" s="27"/>
    </row>
    <row r="118" spans="1:9" x14ac:dyDescent="0.15">
      <c r="A118" s="27"/>
      <c r="B118" s="23">
        <v>0.72916666666667096</v>
      </c>
      <c r="C118" s="27"/>
      <c r="D118" s="27"/>
      <c r="E118" s="27"/>
      <c r="F118" s="27"/>
      <c r="G118" s="27"/>
      <c r="H118" s="27"/>
      <c r="I118" s="27"/>
    </row>
    <row r="119" spans="1:9" x14ac:dyDescent="0.15">
      <c r="A119" s="27"/>
      <c r="B119" s="23">
        <v>0.73263888888889395</v>
      </c>
      <c r="C119" s="27"/>
      <c r="D119" s="27"/>
      <c r="E119" s="27"/>
      <c r="F119" s="27"/>
      <c r="G119" s="27"/>
      <c r="H119" s="27"/>
      <c r="I119" s="27"/>
    </row>
    <row r="120" spans="1:9" x14ac:dyDescent="0.15">
      <c r="A120" s="27"/>
      <c r="B120" s="23">
        <v>0.73611111111111605</v>
      </c>
      <c r="C120" s="27"/>
      <c r="D120" s="27"/>
      <c r="E120" s="27"/>
      <c r="F120" s="27"/>
      <c r="G120" s="27"/>
      <c r="H120" s="27"/>
      <c r="I120" s="27"/>
    </row>
    <row r="121" spans="1:9" x14ac:dyDescent="0.15">
      <c r="A121" s="27"/>
      <c r="B121" s="23">
        <v>0.73958333333333803</v>
      </c>
      <c r="C121" s="27"/>
      <c r="D121" s="27"/>
      <c r="E121" s="27"/>
      <c r="F121" s="27"/>
      <c r="G121" s="27"/>
      <c r="H121" s="27"/>
      <c r="I121" s="27"/>
    </row>
    <row r="122" spans="1:9" x14ac:dyDescent="0.15">
      <c r="A122" s="27"/>
      <c r="B122" s="23">
        <v>0.74305555555556002</v>
      </c>
      <c r="C122" s="27"/>
      <c r="D122" s="27"/>
      <c r="E122" s="27"/>
      <c r="F122" s="27"/>
      <c r="G122" s="27"/>
      <c r="H122" s="27"/>
      <c r="I122" s="27"/>
    </row>
    <row r="123" spans="1:9" x14ac:dyDescent="0.15">
      <c r="A123" s="27"/>
      <c r="B123" s="23">
        <v>0.74652777777778301</v>
      </c>
      <c r="C123" s="27"/>
      <c r="D123" s="27"/>
      <c r="E123" s="27"/>
      <c r="F123" s="27"/>
      <c r="G123" s="27"/>
      <c r="H123" s="27"/>
      <c r="I123" s="27"/>
    </row>
    <row r="124" spans="1:9" x14ac:dyDescent="0.15">
      <c r="A124" s="27"/>
      <c r="B124" s="23">
        <v>0.750000000000005</v>
      </c>
      <c r="C124" s="27"/>
      <c r="D124" s="27"/>
      <c r="E124" s="27"/>
      <c r="F124" s="27"/>
      <c r="G124" s="27"/>
      <c r="H124" s="27"/>
      <c r="I124" s="27"/>
    </row>
    <row r="125" spans="1:9" x14ac:dyDescent="0.15">
      <c r="A125" s="27"/>
      <c r="B125" s="23">
        <v>0.75347222222222698</v>
      </c>
      <c r="C125" s="27"/>
      <c r="D125" s="27"/>
      <c r="E125" s="27"/>
      <c r="F125" s="27"/>
      <c r="G125" s="27"/>
      <c r="H125" s="27"/>
      <c r="I125" s="27"/>
    </row>
    <row r="126" spans="1:9" x14ac:dyDescent="0.15">
      <c r="A126" s="27"/>
      <c r="B126" s="23">
        <v>0.75694444444444897</v>
      </c>
      <c r="C126" s="27"/>
      <c r="D126" s="27"/>
      <c r="E126" s="27"/>
      <c r="F126" s="27"/>
      <c r="G126" s="27"/>
      <c r="H126" s="27"/>
      <c r="I126" s="27"/>
    </row>
    <row r="127" spans="1:9" x14ac:dyDescent="0.15">
      <c r="A127" s="27"/>
      <c r="B127" s="23">
        <v>0.76041666666667196</v>
      </c>
      <c r="C127" s="27"/>
      <c r="D127" s="27"/>
      <c r="E127" s="27"/>
      <c r="F127" s="27"/>
      <c r="G127" s="27"/>
      <c r="H127" s="27"/>
      <c r="I127" s="27"/>
    </row>
    <row r="128" spans="1:9" x14ac:dyDescent="0.15">
      <c r="A128" s="27"/>
      <c r="B128" s="23">
        <v>0.76388888888889395</v>
      </c>
      <c r="C128" s="27"/>
      <c r="D128" s="27"/>
      <c r="E128" s="27"/>
      <c r="F128" s="27"/>
      <c r="G128" s="27"/>
      <c r="H128" s="27"/>
      <c r="I128" s="27"/>
    </row>
    <row r="129" spans="1:9" x14ac:dyDescent="0.15">
      <c r="A129" s="27"/>
      <c r="B129" s="23">
        <v>0.76736111111111605</v>
      </c>
      <c r="C129" s="27"/>
      <c r="D129" s="27"/>
      <c r="E129" s="27"/>
      <c r="F129" s="27"/>
      <c r="G129" s="27"/>
      <c r="H129" s="27"/>
      <c r="I129" s="27"/>
    </row>
    <row r="130" spans="1:9" x14ac:dyDescent="0.15">
      <c r="A130" s="27"/>
      <c r="B130" s="23">
        <v>0.77083333333333803</v>
      </c>
      <c r="C130" s="27"/>
      <c r="D130" s="27"/>
      <c r="E130" s="27"/>
      <c r="F130" s="27"/>
      <c r="G130" s="27"/>
      <c r="H130" s="27"/>
      <c r="I130" s="27"/>
    </row>
    <row r="131" spans="1:9" x14ac:dyDescent="0.15">
      <c r="A131" s="27"/>
      <c r="B131" s="23">
        <v>0.77430555555556102</v>
      </c>
      <c r="C131" s="27"/>
      <c r="D131" s="27"/>
      <c r="E131" s="27"/>
      <c r="F131" s="27"/>
      <c r="G131" s="27"/>
      <c r="H131" s="27"/>
      <c r="I131" s="27"/>
    </row>
    <row r="132" spans="1:9" x14ac:dyDescent="0.15">
      <c r="A132" s="27"/>
      <c r="B132" s="23">
        <v>0.77777777777778301</v>
      </c>
      <c r="C132" s="27"/>
      <c r="D132" s="27"/>
      <c r="E132" s="27"/>
      <c r="F132" s="27"/>
      <c r="G132" s="27"/>
      <c r="H132" s="27"/>
      <c r="I132" s="27"/>
    </row>
    <row r="133" spans="1:9" x14ac:dyDescent="0.15">
      <c r="A133" s="27"/>
      <c r="B133" s="23">
        <v>0.781250000000005</v>
      </c>
      <c r="C133" s="27"/>
      <c r="D133" s="27"/>
      <c r="E133" s="27"/>
      <c r="F133" s="27"/>
      <c r="G133" s="27"/>
      <c r="H133" s="27"/>
      <c r="I133" s="27"/>
    </row>
    <row r="134" spans="1:9" x14ac:dyDescent="0.15">
      <c r="A134" s="27"/>
      <c r="B134" s="23">
        <v>0.78472222222222798</v>
      </c>
      <c r="C134" s="27"/>
      <c r="D134" s="27"/>
      <c r="E134" s="27"/>
      <c r="F134" s="27"/>
      <c r="G134" s="27"/>
      <c r="H134" s="27"/>
      <c r="I134" s="27"/>
    </row>
    <row r="135" spans="1:9" x14ac:dyDescent="0.15">
      <c r="A135" s="27"/>
      <c r="B135" s="23">
        <v>0.78819444444444997</v>
      </c>
      <c r="C135" s="27"/>
      <c r="D135" s="27"/>
      <c r="E135" s="27"/>
      <c r="F135" s="27"/>
      <c r="G135" s="27"/>
      <c r="H135" s="27"/>
      <c r="I135" s="27"/>
    </row>
    <row r="136" spans="1:9" x14ac:dyDescent="0.15">
      <c r="A136" s="27"/>
      <c r="B136" s="30">
        <v>0.79166666666667196</v>
      </c>
      <c r="C136" s="27"/>
      <c r="D136" s="27"/>
      <c r="E136" s="27"/>
      <c r="F136" s="27"/>
      <c r="G136" s="27"/>
      <c r="H136" s="27"/>
      <c r="I136" s="27"/>
    </row>
  </sheetData>
  <sheetProtection sheet="1" objects="1" scenarios="1"/>
  <mergeCells count="4">
    <mergeCell ref="C2:C3"/>
    <mergeCell ref="D2:E2"/>
    <mergeCell ref="F2:G2"/>
    <mergeCell ref="H2:I2"/>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theme="5" tint="-0.249977111117893"/>
  </sheetPr>
  <dimension ref="A1:G139"/>
  <sheetViews>
    <sheetView zoomScale="85" zoomScaleNormal="85" zoomScaleSheetLayoutView="115" workbookViewId="0">
      <selection activeCell="I8" sqref="I8:M9"/>
    </sheetView>
  </sheetViews>
  <sheetFormatPr defaultRowHeight="14.25" x14ac:dyDescent="0.15"/>
  <cols>
    <col min="1" max="1" width="3.75" style="193" bestFit="1" customWidth="1"/>
    <col min="2" max="2" width="4.875" style="194" bestFit="1" customWidth="1"/>
    <col min="3" max="3" width="6.125" style="192" bestFit="1" customWidth="1"/>
    <col min="4" max="4" width="61.375" style="195" customWidth="1"/>
    <col min="5" max="5" width="11.25" style="192" bestFit="1" customWidth="1"/>
    <col min="6" max="7" width="13.125" style="195" customWidth="1"/>
    <col min="8" max="16384" width="9" style="192"/>
  </cols>
  <sheetData>
    <row r="1" spans="1:7" s="191" customFormat="1" x14ac:dyDescent="0.15">
      <c r="A1" s="482" t="s">
        <v>229</v>
      </c>
      <c r="B1" s="482" t="s">
        <v>230</v>
      </c>
      <c r="C1" s="478" t="s">
        <v>231</v>
      </c>
      <c r="D1" s="478"/>
      <c r="E1" s="186">
        <v>1</v>
      </c>
      <c r="F1" s="185"/>
      <c r="G1" s="185"/>
    </row>
    <row r="2" spans="1:7" x14ac:dyDescent="0.15">
      <c r="A2" s="482"/>
      <c r="B2" s="482"/>
      <c r="C2" s="478"/>
      <c r="D2" s="478"/>
      <c r="E2" s="482" t="s">
        <v>259</v>
      </c>
      <c r="F2" s="478" t="s">
        <v>258</v>
      </c>
      <c r="G2" s="478"/>
    </row>
    <row r="3" spans="1:7" x14ac:dyDescent="0.15">
      <c r="A3" s="482"/>
      <c r="B3" s="482"/>
      <c r="C3" s="478"/>
      <c r="D3" s="478"/>
      <c r="E3" s="482"/>
      <c r="F3" s="478"/>
      <c r="G3" s="478"/>
    </row>
    <row r="4" spans="1:7" ht="33.75" customHeight="1" x14ac:dyDescent="0.15">
      <c r="A4" s="479">
        <v>1</v>
      </c>
      <c r="B4" s="187" t="s">
        <v>232</v>
      </c>
      <c r="C4" s="185" t="s">
        <v>244</v>
      </c>
      <c r="D4" s="188" t="s">
        <v>245</v>
      </c>
      <c r="E4" s="196">
        <v>44001</v>
      </c>
      <c r="F4" s="188" t="s">
        <v>274</v>
      </c>
      <c r="G4" s="197"/>
    </row>
    <row r="5" spans="1:7" ht="33.75" customHeight="1" x14ac:dyDescent="0.15">
      <c r="A5" s="480"/>
      <c r="B5" s="187" t="s">
        <v>253</v>
      </c>
      <c r="C5" s="185" t="s">
        <v>246</v>
      </c>
      <c r="D5" s="188" t="s">
        <v>284</v>
      </c>
      <c r="E5" s="189">
        <v>44019</v>
      </c>
      <c r="F5" s="320" t="s">
        <v>260</v>
      </c>
      <c r="G5" s="321">
        <v>44183</v>
      </c>
    </row>
    <row r="6" spans="1:7" ht="33.75" customHeight="1" x14ac:dyDescent="0.15">
      <c r="A6" s="480"/>
      <c r="B6" s="187" t="s">
        <v>235</v>
      </c>
      <c r="C6" s="185" t="s">
        <v>247</v>
      </c>
      <c r="D6" s="188" t="s">
        <v>285</v>
      </c>
      <c r="E6" s="189">
        <v>44019</v>
      </c>
      <c r="F6" s="320" t="s">
        <v>275</v>
      </c>
      <c r="G6" s="321">
        <v>44212</v>
      </c>
    </row>
    <row r="7" spans="1:7" ht="33.75" customHeight="1" x14ac:dyDescent="0.15">
      <c r="A7" s="480"/>
      <c r="B7" s="187" t="s">
        <v>237</v>
      </c>
      <c r="C7" s="185" t="s">
        <v>248</v>
      </c>
      <c r="D7" s="188" t="s">
        <v>286</v>
      </c>
      <c r="E7" s="196">
        <v>44001</v>
      </c>
      <c r="F7" s="320" t="s">
        <v>261</v>
      </c>
      <c r="G7" s="321">
        <v>44220</v>
      </c>
    </row>
    <row r="8" spans="1:7" ht="33.75" customHeight="1" x14ac:dyDescent="0.15">
      <c r="A8" s="480"/>
      <c r="B8" s="187" t="s">
        <v>239</v>
      </c>
      <c r="C8" s="185" t="s">
        <v>249</v>
      </c>
      <c r="D8" s="188" t="s">
        <v>287</v>
      </c>
      <c r="E8" s="189">
        <v>44019</v>
      </c>
      <c r="F8" s="320" t="s">
        <v>276</v>
      </c>
      <c r="G8" s="321">
        <v>44354</v>
      </c>
    </row>
    <row r="9" spans="1:7" ht="33.75" customHeight="1" x14ac:dyDescent="0.15">
      <c r="A9" s="480"/>
      <c r="B9" s="190" t="s">
        <v>241</v>
      </c>
      <c r="C9" s="185" t="s">
        <v>250</v>
      </c>
      <c r="D9" s="188" t="s">
        <v>288</v>
      </c>
      <c r="E9" s="189">
        <v>44019</v>
      </c>
      <c r="F9" s="320" t="s">
        <v>262</v>
      </c>
      <c r="G9" s="321">
        <v>44360</v>
      </c>
    </row>
    <row r="10" spans="1:7" ht="33.75" customHeight="1" x14ac:dyDescent="0.15">
      <c r="A10" s="480"/>
      <c r="B10" s="187" t="s">
        <v>242</v>
      </c>
      <c r="C10" s="185" t="s">
        <v>251</v>
      </c>
      <c r="D10" s="188" t="s">
        <v>289</v>
      </c>
      <c r="E10" s="196">
        <v>44001</v>
      </c>
      <c r="F10" s="188"/>
      <c r="G10" s="188"/>
    </row>
    <row r="11" spans="1:7" ht="33.75" customHeight="1" x14ac:dyDescent="0.15">
      <c r="A11" s="480"/>
      <c r="B11" s="190" t="s">
        <v>243</v>
      </c>
      <c r="C11" s="185" t="s">
        <v>252</v>
      </c>
      <c r="D11" s="188" t="s">
        <v>290</v>
      </c>
      <c r="E11" s="189">
        <v>44019</v>
      </c>
      <c r="F11" s="188"/>
      <c r="G11" s="188"/>
    </row>
    <row r="12" spans="1:7" ht="33.75" customHeight="1" x14ac:dyDescent="0.15">
      <c r="A12" s="481"/>
      <c r="B12" s="190" t="s">
        <v>263</v>
      </c>
      <c r="C12" s="185" t="s">
        <v>264</v>
      </c>
      <c r="D12" s="188" t="s">
        <v>291</v>
      </c>
      <c r="E12" s="203" t="s">
        <v>268</v>
      </c>
      <c r="F12" s="188"/>
      <c r="G12" s="188"/>
    </row>
    <row r="13" spans="1:7" ht="33.75" customHeight="1" x14ac:dyDescent="0.15">
      <c r="A13" s="199">
        <v>2</v>
      </c>
      <c r="B13" s="187" t="s">
        <v>232</v>
      </c>
      <c r="C13" s="185" t="s">
        <v>244</v>
      </c>
      <c r="D13" s="188" t="s">
        <v>245</v>
      </c>
      <c r="E13" s="196">
        <v>44001</v>
      </c>
      <c r="F13" s="188" t="s">
        <v>274</v>
      </c>
      <c r="G13" s="197">
        <v>43976</v>
      </c>
    </row>
    <row r="14" spans="1:7" ht="33.75" customHeight="1" x14ac:dyDescent="0.15">
      <c r="A14" s="199"/>
      <c r="B14" s="187" t="s">
        <v>253</v>
      </c>
      <c r="C14" s="185" t="s">
        <v>246</v>
      </c>
      <c r="D14" s="188" t="s">
        <v>284</v>
      </c>
      <c r="E14" s="189">
        <v>44032</v>
      </c>
      <c r="F14" s="188" t="s">
        <v>260</v>
      </c>
      <c r="G14" s="197">
        <v>43982</v>
      </c>
    </row>
    <row r="15" spans="1:7" ht="33.75" customHeight="1" x14ac:dyDescent="0.15">
      <c r="A15" s="199"/>
      <c r="B15" s="187" t="s">
        <v>235</v>
      </c>
      <c r="C15" s="185" t="s">
        <v>247</v>
      </c>
      <c r="D15" s="188" t="s">
        <v>285</v>
      </c>
      <c r="E15" s="189">
        <v>44032</v>
      </c>
      <c r="F15" s="188" t="s">
        <v>275</v>
      </c>
      <c r="G15" s="197">
        <v>44079</v>
      </c>
    </row>
    <row r="16" spans="1:7" ht="33.75" customHeight="1" x14ac:dyDescent="0.15">
      <c r="A16" s="199"/>
      <c r="B16" s="187" t="s">
        <v>237</v>
      </c>
      <c r="C16" s="185" t="s">
        <v>248</v>
      </c>
      <c r="D16" s="188" t="s">
        <v>286</v>
      </c>
      <c r="E16" s="196">
        <v>44001</v>
      </c>
      <c r="F16" s="188" t="s">
        <v>261</v>
      </c>
      <c r="G16" s="197">
        <v>44092</v>
      </c>
    </row>
    <row r="17" spans="1:7" ht="33.75" customHeight="1" x14ac:dyDescent="0.15">
      <c r="A17" s="199"/>
      <c r="B17" s="187" t="s">
        <v>239</v>
      </c>
      <c r="C17" s="185" t="s">
        <v>249</v>
      </c>
      <c r="D17" s="188" t="s">
        <v>287</v>
      </c>
      <c r="E17" s="189">
        <v>44032</v>
      </c>
      <c r="F17" s="188" t="s">
        <v>276</v>
      </c>
      <c r="G17" s="197">
        <v>44172</v>
      </c>
    </row>
    <row r="18" spans="1:7" ht="33.75" customHeight="1" x14ac:dyDescent="0.15">
      <c r="A18" s="199"/>
      <c r="B18" s="190" t="s">
        <v>241</v>
      </c>
      <c r="C18" s="185" t="s">
        <v>250</v>
      </c>
      <c r="D18" s="188" t="s">
        <v>288</v>
      </c>
      <c r="E18" s="189">
        <v>44032</v>
      </c>
      <c r="F18" s="188" t="s">
        <v>262</v>
      </c>
      <c r="G18" s="197">
        <v>44178</v>
      </c>
    </row>
    <row r="19" spans="1:7" ht="33.75" customHeight="1" x14ac:dyDescent="0.15">
      <c r="A19" s="199"/>
      <c r="B19" s="187" t="s">
        <v>242</v>
      </c>
      <c r="C19" s="185" t="s">
        <v>251</v>
      </c>
      <c r="D19" s="188" t="s">
        <v>289</v>
      </c>
      <c r="E19" s="196">
        <v>44001</v>
      </c>
      <c r="F19" s="188"/>
      <c r="G19" s="188"/>
    </row>
    <row r="20" spans="1:7" ht="33.75" customHeight="1" x14ac:dyDescent="0.15">
      <c r="A20" s="199"/>
      <c r="B20" s="190" t="s">
        <v>243</v>
      </c>
      <c r="C20" s="185" t="s">
        <v>252</v>
      </c>
      <c r="D20" s="188" t="s">
        <v>290</v>
      </c>
      <c r="E20" s="189">
        <v>44032</v>
      </c>
      <c r="F20" s="188"/>
      <c r="G20" s="188"/>
    </row>
    <row r="21" spans="1:7" ht="33.75" customHeight="1" x14ac:dyDescent="0.15">
      <c r="A21" s="198"/>
      <c r="B21" s="190" t="s">
        <v>263</v>
      </c>
      <c r="C21" s="185" t="s">
        <v>264</v>
      </c>
      <c r="D21" s="188" t="s">
        <v>291</v>
      </c>
      <c r="E21" s="203" t="s">
        <v>268</v>
      </c>
      <c r="F21" s="188"/>
      <c r="G21" s="188"/>
    </row>
    <row r="34" spans="1:1" x14ac:dyDescent="0.15">
      <c r="A34" s="192"/>
    </row>
    <row r="35" spans="1:1" x14ac:dyDescent="0.15">
      <c r="A35" s="192"/>
    </row>
    <row r="36" spans="1:1" x14ac:dyDescent="0.15">
      <c r="A36" s="192"/>
    </row>
    <row r="37" spans="1:1" x14ac:dyDescent="0.15">
      <c r="A37" s="192"/>
    </row>
    <row r="38" spans="1:1" x14ac:dyDescent="0.15">
      <c r="A38" s="192"/>
    </row>
    <row r="39" spans="1:1" x14ac:dyDescent="0.15">
      <c r="A39" s="192"/>
    </row>
    <row r="40" spans="1:1" x14ac:dyDescent="0.15">
      <c r="A40" s="192"/>
    </row>
    <row r="41" spans="1:1" x14ac:dyDescent="0.15">
      <c r="A41" s="192"/>
    </row>
    <row r="42" spans="1:1" x14ac:dyDescent="0.15">
      <c r="A42" s="192"/>
    </row>
    <row r="43" spans="1:1" x14ac:dyDescent="0.15">
      <c r="A43" s="192"/>
    </row>
    <row r="44" spans="1:1" x14ac:dyDescent="0.15">
      <c r="A44" s="192"/>
    </row>
    <row r="45" spans="1:1" x14ac:dyDescent="0.15">
      <c r="A45" s="192"/>
    </row>
    <row r="46" spans="1:1" x14ac:dyDescent="0.15">
      <c r="A46" s="192"/>
    </row>
    <row r="47" spans="1:1" x14ac:dyDescent="0.15">
      <c r="A47" s="192"/>
    </row>
    <row r="48" spans="1:1" x14ac:dyDescent="0.15">
      <c r="A48" s="192"/>
    </row>
    <row r="49" spans="1:1" x14ac:dyDescent="0.15">
      <c r="A49" s="192"/>
    </row>
    <row r="50" spans="1:1" x14ac:dyDescent="0.15">
      <c r="A50" s="192"/>
    </row>
    <row r="51" spans="1:1" x14ac:dyDescent="0.15">
      <c r="A51" s="192"/>
    </row>
    <row r="52" spans="1:1" x14ac:dyDescent="0.15">
      <c r="A52" s="192"/>
    </row>
    <row r="53" spans="1:1" x14ac:dyDescent="0.15">
      <c r="A53" s="192"/>
    </row>
    <row r="54" spans="1:1" x14ac:dyDescent="0.15">
      <c r="A54" s="192"/>
    </row>
    <row r="55" spans="1:1" x14ac:dyDescent="0.15">
      <c r="A55" s="192"/>
    </row>
    <row r="56" spans="1:1" x14ac:dyDescent="0.15">
      <c r="A56" s="192"/>
    </row>
    <row r="57" spans="1:1" x14ac:dyDescent="0.15">
      <c r="A57" s="192"/>
    </row>
    <row r="58" spans="1:1" x14ac:dyDescent="0.15">
      <c r="A58" s="192"/>
    </row>
    <row r="59" spans="1:1" x14ac:dyDescent="0.15">
      <c r="A59" s="192"/>
    </row>
    <row r="60" spans="1:1" x14ac:dyDescent="0.15">
      <c r="A60" s="192"/>
    </row>
    <row r="61" spans="1:1" x14ac:dyDescent="0.15">
      <c r="A61" s="192"/>
    </row>
    <row r="62" spans="1:1" x14ac:dyDescent="0.15">
      <c r="A62" s="192"/>
    </row>
    <row r="63" spans="1:1" x14ac:dyDescent="0.15">
      <c r="A63" s="192"/>
    </row>
    <row r="64" spans="1:1" x14ac:dyDescent="0.15">
      <c r="A64" s="192"/>
    </row>
    <row r="65" spans="1:1" x14ac:dyDescent="0.15">
      <c r="A65" s="192"/>
    </row>
    <row r="66" spans="1:1" x14ac:dyDescent="0.15">
      <c r="A66" s="192"/>
    </row>
    <row r="67" spans="1:1" x14ac:dyDescent="0.15">
      <c r="A67" s="192"/>
    </row>
    <row r="68" spans="1:1" x14ac:dyDescent="0.15">
      <c r="A68" s="192"/>
    </row>
    <row r="69" spans="1:1" x14ac:dyDescent="0.15">
      <c r="A69" s="192"/>
    </row>
    <row r="70" spans="1:1" x14ac:dyDescent="0.15">
      <c r="A70" s="192"/>
    </row>
    <row r="71" spans="1:1" x14ac:dyDescent="0.15">
      <c r="A71" s="192"/>
    </row>
    <row r="72" spans="1:1" x14ac:dyDescent="0.15">
      <c r="A72" s="192"/>
    </row>
    <row r="73" spans="1:1" x14ac:dyDescent="0.15">
      <c r="A73" s="192"/>
    </row>
    <row r="74" spans="1:1" x14ac:dyDescent="0.15">
      <c r="A74" s="192"/>
    </row>
    <row r="75" spans="1:1" x14ac:dyDescent="0.15">
      <c r="A75" s="192"/>
    </row>
    <row r="76" spans="1:1" x14ac:dyDescent="0.15">
      <c r="A76" s="192"/>
    </row>
    <row r="77" spans="1:1" x14ac:dyDescent="0.15">
      <c r="A77" s="192"/>
    </row>
    <row r="78" spans="1:1" x14ac:dyDescent="0.15">
      <c r="A78" s="192"/>
    </row>
    <row r="79" spans="1:1" x14ac:dyDescent="0.15">
      <c r="A79" s="192"/>
    </row>
    <row r="80" spans="1:1" x14ac:dyDescent="0.15">
      <c r="A80" s="192"/>
    </row>
    <row r="81" spans="1:1" x14ac:dyDescent="0.15">
      <c r="A81" s="192"/>
    </row>
    <row r="82" spans="1:1" x14ac:dyDescent="0.15">
      <c r="A82" s="192"/>
    </row>
    <row r="83" spans="1:1" x14ac:dyDescent="0.15">
      <c r="A83" s="192"/>
    </row>
    <row r="84" spans="1:1" x14ac:dyDescent="0.15">
      <c r="A84" s="192"/>
    </row>
    <row r="85" spans="1:1" x14ac:dyDescent="0.15">
      <c r="A85" s="192"/>
    </row>
    <row r="86" spans="1:1" x14ac:dyDescent="0.15">
      <c r="A86" s="192"/>
    </row>
    <row r="87" spans="1:1" x14ac:dyDescent="0.15">
      <c r="A87" s="192"/>
    </row>
    <row r="88" spans="1:1" x14ac:dyDescent="0.15">
      <c r="A88" s="192"/>
    </row>
    <row r="89" spans="1:1" x14ac:dyDescent="0.15">
      <c r="A89" s="192"/>
    </row>
    <row r="90" spans="1:1" x14ac:dyDescent="0.15">
      <c r="A90" s="192"/>
    </row>
    <row r="91" spans="1:1" x14ac:dyDescent="0.15">
      <c r="A91" s="192"/>
    </row>
    <row r="92" spans="1:1" x14ac:dyDescent="0.15">
      <c r="A92" s="192"/>
    </row>
    <row r="93" spans="1:1" x14ac:dyDescent="0.15">
      <c r="A93" s="192"/>
    </row>
    <row r="94" spans="1:1" x14ac:dyDescent="0.15">
      <c r="A94" s="192"/>
    </row>
    <row r="95" spans="1:1" x14ac:dyDescent="0.15">
      <c r="A95" s="192"/>
    </row>
    <row r="96" spans="1:1" x14ac:dyDescent="0.15">
      <c r="A96" s="192"/>
    </row>
    <row r="97" spans="1:1" x14ac:dyDescent="0.15">
      <c r="A97" s="192"/>
    </row>
    <row r="98" spans="1:1" x14ac:dyDescent="0.15">
      <c r="A98" s="192"/>
    </row>
    <row r="99" spans="1:1" x14ac:dyDescent="0.15">
      <c r="A99" s="192"/>
    </row>
    <row r="100" spans="1:1" x14ac:dyDescent="0.15">
      <c r="A100" s="192"/>
    </row>
    <row r="101" spans="1:1" x14ac:dyDescent="0.15">
      <c r="A101" s="192"/>
    </row>
    <row r="102" spans="1:1" x14ac:dyDescent="0.15">
      <c r="A102" s="192"/>
    </row>
    <row r="103" spans="1:1" x14ac:dyDescent="0.15">
      <c r="A103" s="192"/>
    </row>
    <row r="104" spans="1:1" x14ac:dyDescent="0.15">
      <c r="A104" s="192"/>
    </row>
    <row r="105" spans="1:1" x14ac:dyDescent="0.15">
      <c r="A105" s="192"/>
    </row>
    <row r="106" spans="1:1" x14ac:dyDescent="0.15">
      <c r="A106" s="192"/>
    </row>
    <row r="107" spans="1:1" x14ac:dyDescent="0.15">
      <c r="A107" s="192"/>
    </row>
    <row r="108" spans="1:1" x14ac:dyDescent="0.15">
      <c r="A108" s="192"/>
    </row>
    <row r="109" spans="1:1" x14ac:dyDescent="0.15">
      <c r="A109" s="192"/>
    </row>
    <row r="110" spans="1:1" x14ac:dyDescent="0.15">
      <c r="A110" s="192"/>
    </row>
    <row r="111" spans="1:1" x14ac:dyDescent="0.15">
      <c r="A111" s="192"/>
    </row>
    <row r="112" spans="1:1" x14ac:dyDescent="0.15">
      <c r="A112" s="192"/>
    </row>
    <row r="113" spans="1:1" x14ac:dyDescent="0.15">
      <c r="A113" s="192"/>
    </row>
    <row r="114" spans="1:1" x14ac:dyDescent="0.15">
      <c r="A114" s="192"/>
    </row>
    <row r="115" spans="1:1" x14ac:dyDescent="0.15">
      <c r="A115" s="192"/>
    </row>
    <row r="116" spans="1:1" x14ac:dyDescent="0.15">
      <c r="A116" s="192"/>
    </row>
    <row r="117" spans="1:1" x14ac:dyDescent="0.15">
      <c r="A117" s="192"/>
    </row>
    <row r="118" spans="1:1" x14ac:dyDescent="0.15">
      <c r="A118" s="192"/>
    </row>
    <row r="119" spans="1:1" x14ac:dyDescent="0.15">
      <c r="A119" s="192"/>
    </row>
    <row r="120" spans="1:1" x14ac:dyDescent="0.15">
      <c r="A120" s="192"/>
    </row>
    <row r="121" spans="1:1" x14ac:dyDescent="0.15">
      <c r="A121" s="192"/>
    </row>
    <row r="122" spans="1:1" x14ac:dyDescent="0.15">
      <c r="A122" s="192"/>
    </row>
    <row r="123" spans="1:1" x14ac:dyDescent="0.15">
      <c r="A123" s="192"/>
    </row>
    <row r="124" spans="1:1" x14ac:dyDescent="0.15">
      <c r="A124" s="192"/>
    </row>
    <row r="125" spans="1:1" x14ac:dyDescent="0.15">
      <c r="A125" s="192"/>
    </row>
    <row r="126" spans="1:1" x14ac:dyDescent="0.15">
      <c r="A126" s="192"/>
    </row>
    <row r="127" spans="1:1" x14ac:dyDescent="0.15">
      <c r="A127" s="192"/>
    </row>
    <row r="128" spans="1:1" x14ac:dyDescent="0.15">
      <c r="A128" s="192"/>
    </row>
    <row r="129" spans="1:1" x14ac:dyDescent="0.15">
      <c r="A129" s="192"/>
    </row>
    <row r="130" spans="1:1" x14ac:dyDescent="0.15">
      <c r="A130" s="192"/>
    </row>
    <row r="131" spans="1:1" x14ac:dyDescent="0.15">
      <c r="A131" s="192"/>
    </row>
    <row r="132" spans="1:1" x14ac:dyDescent="0.15">
      <c r="A132" s="192"/>
    </row>
    <row r="133" spans="1:1" x14ac:dyDescent="0.15">
      <c r="A133" s="192"/>
    </row>
    <row r="134" spans="1:1" x14ac:dyDescent="0.15">
      <c r="A134" s="192"/>
    </row>
    <row r="135" spans="1:1" x14ac:dyDescent="0.15">
      <c r="A135" s="192"/>
    </row>
    <row r="136" spans="1:1" x14ac:dyDescent="0.15">
      <c r="A136" s="192"/>
    </row>
    <row r="137" spans="1:1" x14ac:dyDescent="0.15">
      <c r="A137" s="192"/>
    </row>
    <row r="138" spans="1:1" x14ac:dyDescent="0.15">
      <c r="A138" s="192"/>
    </row>
    <row r="139" spans="1:1" x14ac:dyDescent="0.15">
      <c r="A139" s="192"/>
    </row>
  </sheetData>
  <mergeCells count="6">
    <mergeCell ref="F2:G3"/>
    <mergeCell ref="A4:A12"/>
    <mergeCell ref="E2:E3"/>
    <mergeCell ref="A1:A3"/>
    <mergeCell ref="B1:B3"/>
    <mergeCell ref="C1:D3"/>
  </mergeCells>
  <phoneticPr fontId="7"/>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sheetPr>
  <dimension ref="A1:BA31"/>
  <sheetViews>
    <sheetView zoomScaleNormal="100" workbookViewId="0">
      <pane xSplit="4" ySplit="9" topLeftCell="E10" activePane="bottomRight" state="frozen"/>
      <selection activeCell="I8" sqref="I8:M9"/>
      <selection pane="topRight" activeCell="I8" sqref="I8:M9"/>
      <selection pane="bottomLeft" activeCell="I8" sqref="I8:M9"/>
      <selection pane="bottomRight" activeCell="G7" sqref="G7"/>
    </sheetView>
  </sheetViews>
  <sheetFormatPr defaultRowHeight="13.5" x14ac:dyDescent="0.15"/>
  <cols>
    <col min="1" max="1" width="7.125" style="32" bestFit="1" customWidth="1"/>
    <col min="2" max="2" width="10" style="32" customWidth="1"/>
    <col min="3" max="3" width="9" style="32"/>
    <col min="4" max="4" width="9" style="32" bestFit="1" customWidth="1"/>
    <col min="5" max="6" width="11.125" style="32" customWidth="1"/>
    <col min="7" max="7" width="19" style="32" customWidth="1"/>
    <col min="8" max="9" width="12.5" style="32" customWidth="1"/>
    <col min="10" max="10" width="21.5" style="32" bestFit="1" customWidth="1"/>
    <col min="11" max="12" width="11" style="32" customWidth="1"/>
    <col min="13" max="15" width="9" style="32"/>
    <col min="16" max="18" width="9" style="32" customWidth="1"/>
    <col min="19" max="20" width="19.5" style="32" customWidth="1"/>
    <col min="21" max="22" width="13.5" style="32" customWidth="1"/>
    <col min="23" max="23" width="17.625" style="32" customWidth="1"/>
    <col min="24" max="53" width="9" style="32" customWidth="1"/>
    <col min="54" max="16384" width="9" style="32"/>
  </cols>
  <sheetData>
    <row r="1" spans="1:53" ht="18.75" x14ac:dyDescent="0.15">
      <c r="A1" s="48" t="s">
        <v>97</v>
      </c>
      <c r="B1" s="48"/>
      <c r="F1" s="134" t="s">
        <v>130</v>
      </c>
      <c r="G1" s="138">
        <v>43217.385281365743</v>
      </c>
    </row>
    <row r="2" spans="1:53" x14ac:dyDescent="0.15">
      <c r="A2" s="38"/>
      <c r="B2" s="204"/>
      <c r="C2" s="483" t="s">
        <v>66</v>
      </c>
      <c r="D2" s="484"/>
      <c r="E2" s="487"/>
      <c r="F2" s="483" t="s">
        <v>67</v>
      </c>
      <c r="G2" s="484"/>
      <c r="H2" s="484"/>
      <c r="I2" s="483" t="s">
        <v>301</v>
      </c>
      <c r="J2" s="484"/>
      <c r="K2" s="484"/>
      <c r="L2" s="484"/>
    </row>
    <row r="3" spans="1:53" customFormat="1" ht="40.5" x14ac:dyDescent="0.15">
      <c r="A3" s="123" t="s">
        <v>14</v>
      </c>
      <c r="B3" s="132" t="s">
        <v>130</v>
      </c>
      <c r="C3" s="124" t="s">
        <v>17</v>
      </c>
      <c r="D3" s="125" t="s">
        <v>0</v>
      </c>
      <c r="E3" s="242" t="s">
        <v>16</v>
      </c>
      <c r="F3" s="126" t="s">
        <v>113</v>
      </c>
      <c r="G3" s="126" t="s">
        <v>114</v>
      </c>
      <c r="H3" s="243" t="s">
        <v>115</v>
      </c>
      <c r="I3" s="126" t="s">
        <v>116</v>
      </c>
      <c r="J3" s="126" t="s">
        <v>117</v>
      </c>
      <c r="K3" s="126" t="s">
        <v>118</v>
      </c>
      <c r="L3" s="127" t="s">
        <v>119</v>
      </c>
      <c r="N3" s="32"/>
      <c r="O3" s="32"/>
      <c r="P3" s="32"/>
      <c r="Q3" s="32"/>
      <c r="R3" s="32"/>
      <c r="AA3" s="32"/>
      <c r="AC3" s="32"/>
      <c r="AD3" s="32"/>
      <c r="AP3" s="32"/>
      <c r="AS3" s="32"/>
    </row>
    <row r="4" spans="1:53" customFormat="1" x14ac:dyDescent="0.15">
      <c r="A4" s="56" t="s">
        <v>15</v>
      </c>
      <c r="B4" s="135">
        <f>IF(ISBLANK(G1),"",G1)</f>
        <v>43217.385281365743</v>
      </c>
      <c r="C4" s="128" t="s">
        <v>388</v>
      </c>
      <c r="D4" s="129" t="str">
        <f>IF(ISBLANK(シート1!L7),"",シート1!L7)</f>
        <v/>
      </c>
      <c r="E4" s="131" t="str">
        <f>IF(ISBLANK(シート1!H7),"",シート1!H7)</f>
        <v/>
      </c>
      <c r="F4" s="130" t="str">
        <f>IF(ISBLANK(シート1!B14),"",シート1!B14)</f>
        <v/>
      </c>
      <c r="G4" s="130" t="str">
        <f>IF(ISBLANK(シート1!D23),"",シート1!D23)</f>
        <v/>
      </c>
      <c r="H4" s="244" t="str">
        <f>IF(ISBLANK(シート1!B25),"",シート1!B25)</f>
        <v/>
      </c>
      <c r="I4" s="130" t="str">
        <f>IF(ISBLANK(シート1!B35),"",シート1!B35)</f>
        <v/>
      </c>
      <c r="J4" s="130" t="str">
        <f>IF(ISBLANK(シート1!D44),"",シート1!D44)</f>
        <v/>
      </c>
      <c r="K4" s="130" t="str">
        <f>IF(ISBLANK(シート1!I44),"",シート1!I44)</f>
        <v/>
      </c>
      <c r="L4" s="131" t="str">
        <f>IF(ISBLANK(シート1!B46),"",シート1!B46)</f>
        <v/>
      </c>
      <c r="N4" s="32"/>
      <c r="O4" s="32"/>
      <c r="P4" s="32"/>
      <c r="Q4" s="32"/>
      <c r="R4" s="32"/>
      <c r="AA4" s="32"/>
      <c r="AC4" s="32"/>
      <c r="AD4" s="32"/>
      <c r="AP4" s="32"/>
      <c r="AQ4" s="32"/>
      <c r="AS4" s="32"/>
    </row>
    <row r="5" spans="1:53" customFormat="1" x14ac:dyDescent="0.15">
      <c r="A5" s="33"/>
      <c r="B5" s="33"/>
      <c r="C5" s="45"/>
      <c r="D5" s="45"/>
      <c r="E5" s="46"/>
      <c r="F5" s="46"/>
      <c r="G5" s="47"/>
      <c r="H5" s="45"/>
      <c r="I5" s="45"/>
      <c r="J5" s="47"/>
      <c r="K5" s="47"/>
      <c r="L5" s="47"/>
      <c r="M5" s="32"/>
      <c r="N5" s="45"/>
      <c r="O5" s="32"/>
      <c r="P5" s="32"/>
      <c r="Q5" s="32"/>
      <c r="R5" s="45"/>
      <c r="S5" s="47"/>
      <c r="T5" s="47"/>
      <c r="U5" s="47"/>
      <c r="V5" s="47"/>
      <c r="W5" s="47"/>
      <c r="X5" s="32"/>
      <c r="Y5" s="32"/>
      <c r="Z5" s="32"/>
      <c r="AA5" s="32"/>
      <c r="AB5" s="32"/>
      <c r="AC5" s="32"/>
      <c r="AD5" s="32"/>
      <c r="AE5" s="32"/>
      <c r="AF5" s="32"/>
      <c r="AG5" s="32"/>
      <c r="AH5" s="32"/>
      <c r="AI5" s="32"/>
      <c r="AJ5" s="32"/>
      <c r="AK5" s="32"/>
      <c r="AL5" s="32"/>
      <c r="AN5" s="32"/>
      <c r="AO5" s="32"/>
      <c r="BA5" s="32"/>
    </row>
    <row r="6" spans="1:53" customFormat="1" x14ac:dyDescent="0.15">
      <c r="A6" s="33"/>
      <c r="B6" s="33"/>
      <c r="C6" s="45"/>
      <c r="D6" s="45"/>
      <c r="E6" s="46"/>
      <c r="F6" s="46"/>
      <c r="G6" s="47"/>
      <c r="H6" s="45"/>
      <c r="I6" s="45"/>
      <c r="J6" s="47"/>
      <c r="K6" s="47"/>
      <c r="L6" s="47"/>
      <c r="M6" s="32"/>
      <c r="N6" s="45"/>
      <c r="O6" s="32"/>
      <c r="P6" s="32"/>
      <c r="Q6" s="32"/>
      <c r="R6" s="45"/>
      <c r="S6" s="47"/>
      <c r="T6" s="47"/>
      <c r="U6" s="47"/>
      <c r="V6" s="47"/>
      <c r="W6" s="47"/>
      <c r="X6" s="32"/>
      <c r="Y6" s="32"/>
      <c r="Z6" s="32"/>
      <c r="AA6" s="32"/>
      <c r="AB6" s="32"/>
      <c r="AC6" s="32"/>
      <c r="AD6" s="32"/>
      <c r="AE6" s="32"/>
      <c r="AF6" s="32"/>
      <c r="AG6" s="32"/>
      <c r="AH6" s="32"/>
      <c r="AI6" s="32"/>
      <c r="AJ6" s="32"/>
      <c r="AK6" s="32"/>
      <c r="AL6" s="32"/>
      <c r="AN6" s="32"/>
      <c r="BA6" s="32"/>
    </row>
    <row r="7" spans="1:53" ht="18.75" x14ac:dyDescent="0.15">
      <c r="A7" s="48" t="s">
        <v>98</v>
      </c>
      <c r="B7" s="48"/>
      <c r="F7" s="134" t="s">
        <v>130</v>
      </c>
      <c r="G7" s="138">
        <v>43217.385285300923</v>
      </c>
    </row>
    <row r="8" spans="1:53" s="34" customFormat="1" x14ac:dyDescent="0.15">
      <c r="A8" s="38"/>
      <c r="B8" s="182"/>
      <c r="C8" s="483" t="s">
        <v>66</v>
      </c>
      <c r="D8" s="484"/>
      <c r="E8" s="484"/>
      <c r="F8" s="485"/>
      <c r="G8" s="486" t="s">
        <v>67</v>
      </c>
      <c r="H8" s="484"/>
      <c r="I8" s="484"/>
      <c r="J8" s="484"/>
      <c r="K8" s="484"/>
      <c r="L8" s="484"/>
      <c r="M8" s="484"/>
      <c r="N8" s="484"/>
      <c r="O8" s="484"/>
      <c r="P8" s="484"/>
      <c r="Q8" s="484"/>
      <c r="R8" s="484"/>
      <c r="S8" s="484" t="s">
        <v>79</v>
      </c>
      <c r="T8" s="484"/>
      <c r="U8" s="484"/>
      <c r="V8" s="484"/>
      <c r="W8" s="484"/>
      <c r="X8" s="484"/>
      <c r="Y8" s="484"/>
      <c r="Z8" s="484"/>
      <c r="AA8" s="484"/>
      <c r="AB8" s="484"/>
      <c r="AC8" s="484"/>
      <c r="AD8" s="484"/>
      <c r="AE8" s="484" t="s">
        <v>80</v>
      </c>
      <c r="AF8" s="484"/>
      <c r="AG8" s="484"/>
      <c r="AH8" s="484"/>
      <c r="AI8" s="484"/>
      <c r="AJ8" s="484"/>
      <c r="AK8" s="484"/>
      <c r="AL8" s="484"/>
      <c r="AM8" s="484"/>
      <c r="AN8" s="484"/>
      <c r="AO8" s="484"/>
      <c r="AP8" s="487"/>
      <c r="AQ8" s="483" t="s">
        <v>84</v>
      </c>
      <c r="AR8" s="484"/>
      <c r="AS8" s="484"/>
      <c r="AT8" s="484"/>
      <c r="AU8" s="484"/>
      <c r="AV8" s="484"/>
      <c r="AW8" s="484"/>
      <c r="AX8" s="484"/>
      <c r="AY8" s="484"/>
      <c r="AZ8" s="484"/>
      <c r="BA8" s="484"/>
    </row>
    <row r="9" spans="1:53" customFormat="1" x14ac:dyDescent="0.15">
      <c r="A9" s="39" t="s">
        <v>14</v>
      </c>
      <c r="B9" s="133" t="s">
        <v>130</v>
      </c>
      <c r="C9" s="40" t="s">
        <v>17</v>
      </c>
      <c r="D9" s="41" t="s">
        <v>171</v>
      </c>
      <c r="E9" s="41" t="s">
        <v>0</v>
      </c>
      <c r="F9" s="43" t="s">
        <v>16</v>
      </c>
      <c r="G9" s="57" t="s">
        <v>120</v>
      </c>
      <c r="H9" s="44" t="s">
        <v>68</v>
      </c>
      <c r="I9" s="42" t="s">
        <v>69</v>
      </c>
      <c r="J9" s="42" t="s">
        <v>70</v>
      </c>
      <c r="K9" s="42" t="s">
        <v>71</v>
      </c>
      <c r="L9" s="42" t="s">
        <v>72</v>
      </c>
      <c r="M9" s="42" t="s">
        <v>73</v>
      </c>
      <c r="N9" s="42" t="s">
        <v>74</v>
      </c>
      <c r="O9" s="42" t="s">
        <v>75</v>
      </c>
      <c r="P9" s="42" t="s">
        <v>76</v>
      </c>
      <c r="Q9" s="42" t="s">
        <v>77</v>
      </c>
      <c r="R9" s="42" t="s">
        <v>78</v>
      </c>
      <c r="S9" s="58" t="s">
        <v>120</v>
      </c>
      <c r="T9" s="44" t="s">
        <v>68</v>
      </c>
      <c r="U9" s="42" t="s">
        <v>69</v>
      </c>
      <c r="V9" s="42" t="s">
        <v>70</v>
      </c>
      <c r="W9" s="42" t="s">
        <v>71</v>
      </c>
      <c r="X9" s="42" t="s">
        <v>72</v>
      </c>
      <c r="Y9" s="42" t="s">
        <v>73</v>
      </c>
      <c r="Z9" s="42" t="s">
        <v>74</v>
      </c>
      <c r="AA9" s="42" t="s">
        <v>75</v>
      </c>
      <c r="AB9" s="42" t="s">
        <v>76</v>
      </c>
      <c r="AC9" s="42" t="s">
        <v>77</v>
      </c>
      <c r="AD9" s="42" t="s">
        <v>78</v>
      </c>
      <c r="AE9" s="58" t="s">
        <v>120</v>
      </c>
      <c r="AF9" s="44" t="s">
        <v>68</v>
      </c>
      <c r="AG9" s="42" t="s">
        <v>69</v>
      </c>
      <c r="AH9" s="42" t="s">
        <v>70</v>
      </c>
      <c r="AI9" s="42" t="s">
        <v>71</v>
      </c>
      <c r="AJ9" s="42" t="s">
        <v>72</v>
      </c>
      <c r="AK9" s="42" t="s">
        <v>73</v>
      </c>
      <c r="AL9" s="42" t="s">
        <v>74</v>
      </c>
      <c r="AM9" s="42" t="s">
        <v>75</v>
      </c>
      <c r="AN9" s="42" t="s">
        <v>76</v>
      </c>
      <c r="AO9" s="42" t="s">
        <v>77</v>
      </c>
      <c r="AP9" s="42" t="s">
        <v>78</v>
      </c>
      <c r="AQ9" s="44" t="s">
        <v>81</v>
      </c>
      <c r="AR9" s="42" t="s">
        <v>82</v>
      </c>
      <c r="AS9" s="42" t="s">
        <v>83</v>
      </c>
      <c r="AT9" s="42" t="s">
        <v>85</v>
      </c>
      <c r="AU9" s="42" t="s">
        <v>86</v>
      </c>
      <c r="AV9" s="42" t="s">
        <v>87</v>
      </c>
      <c r="AW9" s="42" t="s">
        <v>88</v>
      </c>
      <c r="AX9" s="42" t="s">
        <v>89</v>
      </c>
      <c r="AY9" s="42" t="s">
        <v>90</v>
      </c>
      <c r="AZ9" s="42" t="s">
        <v>91</v>
      </c>
      <c r="BA9" s="42" t="s">
        <v>92</v>
      </c>
    </row>
    <row r="10" spans="1:53" customFormat="1" x14ac:dyDescent="0.15">
      <c r="A10" s="117" t="s">
        <v>64</v>
      </c>
      <c r="B10" s="136">
        <f>IF(ISBLANK(G7),"",G7)</f>
        <v>43217.385285300923</v>
      </c>
      <c r="C10" s="121" t="s">
        <v>254</v>
      </c>
      <c r="D10" s="150">
        <v>1</v>
      </c>
      <c r="E10" s="121" t="str">
        <f t="shared" ref="E10:E17" si="0">$D$4</f>
        <v/>
      </c>
      <c r="F10" s="121" t="str">
        <f t="shared" ref="F10:F17" si="1">$E$4</f>
        <v/>
      </c>
      <c r="G10" s="115" t="str">
        <f>IF(ISBLANK('科目①　シート2、3'!P17),"",'科目①　シート2、3'!P17)</f>
        <v/>
      </c>
      <c r="H10" s="169" t="str">
        <f>IF(ISBLANK('科目①　シート2、3'!P18),"",'科目①　シート2、3'!P18)</f>
        <v/>
      </c>
      <c r="I10" s="118" t="str">
        <f>IF(ISBLANK('科目①　シート2、3'!P19),"",'科目①　シート2、3'!P19)</f>
        <v/>
      </c>
      <c r="J10" s="118" t="str">
        <f>IF(ISBLANK('科目①　シート2、3'!P20),"",'科目①　シート2、3'!P20)</f>
        <v/>
      </c>
      <c r="K10" s="118" t="str">
        <f>IF(ISBLANK('科目①　シート2、3'!P21),"",'科目①　シート2、3'!P21)</f>
        <v/>
      </c>
      <c r="L10" s="118" t="str">
        <f>IF(ISBLANK('科目①　シート2、3'!P22),"",'科目①　シート2、3'!P22)</f>
        <v/>
      </c>
      <c r="M10" s="118" t="str">
        <f>IF(ISBLANK('科目①　シート2、3'!P23),"",'科目①　シート2、3'!P23)</f>
        <v/>
      </c>
      <c r="N10" s="118" t="str">
        <f>IF(ISBLANK('科目①　シート2、3'!P24),"",'科目①　シート2、3'!P24)</f>
        <v/>
      </c>
      <c r="O10" s="118" t="str">
        <f>IF(ISBLANK('科目①　シート2、3'!P25),"",'科目①　シート2、3'!P25)</f>
        <v/>
      </c>
      <c r="P10" s="118" t="str">
        <f>IF(ISBLANK('科目①　シート2、3'!P26),"",'科目①　シート2、3'!P26)</f>
        <v/>
      </c>
      <c r="Q10" s="118" t="str">
        <f>IF(ISBLANK('科目①　シート2、3'!P27),"",'科目①　シート2、3'!P27)</f>
        <v/>
      </c>
      <c r="R10" s="118" t="str">
        <f>IF(ISBLANK('科目①　シート2、3'!P28),"",'科目①　シート2、3'!P28)</f>
        <v/>
      </c>
      <c r="S10" s="115" t="str">
        <f>IF(ISBLANK('科目①　シート2、3'!S17),"",'科目①　シート2、3'!S17)</f>
        <v/>
      </c>
      <c r="T10" s="118" t="str">
        <f>IF(ISBLANK('科目①　シート2、3'!S18),"",'科目①　シート2、3'!S18)</f>
        <v/>
      </c>
      <c r="U10" s="118" t="str">
        <f>IF(ISBLANK('科目①　シート2、3'!S19),"",'科目①　シート2、3'!S19)</f>
        <v/>
      </c>
      <c r="V10" s="118" t="str">
        <f>IF(ISBLANK('科目①　シート2、3'!S20),"",'科目①　シート2、3'!S20)</f>
        <v/>
      </c>
      <c r="W10" s="118" t="str">
        <f>IF(ISBLANK('科目①　シート2、3'!S21),"",'科目①　シート2、3'!S21)</f>
        <v/>
      </c>
      <c r="X10" s="118" t="str">
        <f>IF(ISBLANK('科目①　シート2、3'!S22),"",'科目①　シート2、3'!S22)</f>
        <v/>
      </c>
      <c r="Y10" s="118" t="str">
        <f>IF(ISBLANK('科目①　シート2、3'!S23),"",'科目①　シート2、3'!S23)</f>
        <v/>
      </c>
      <c r="Z10" s="118" t="str">
        <f>IF(ISBLANK('科目①　シート2、3'!T24),"",'科目①　シート2、3'!T24)</f>
        <v/>
      </c>
      <c r="AA10" s="118" t="str">
        <f>IF(ISBLANK('科目①　シート2、3'!S25),"",'科目①　シート2、3'!S25)</f>
        <v/>
      </c>
      <c r="AB10" s="118" t="str">
        <f>IF(ISBLANK('科目①　シート2、3'!S26),"",'科目①　シート2、3'!S26)</f>
        <v/>
      </c>
      <c r="AC10" s="118" t="str">
        <f>IF(ISBLANK('科目①　シート2、3'!S27),"",'科目①　シート2、3'!S27)</f>
        <v/>
      </c>
      <c r="AD10" s="118" t="str">
        <f>IF(ISBLANK('科目①　シート2、3'!S28),"",'科目①　シート2、3'!S28)</f>
        <v/>
      </c>
      <c r="AE10" s="115" t="str">
        <f>IF(ISBLANK('科目①　シート2、3'!V17),"",'科目①　シート2、3'!V17)</f>
        <v/>
      </c>
      <c r="AF10" s="118" t="str">
        <f>IF(ISBLANK('科目①　シート2、3'!V18),"",'科目①　シート2、3'!V18)</f>
        <v/>
      </c>
      <c r="AG10" s="118" t="str">
        <f>IF(ISBLANK('科目①　シート2、3'!V19),"",'科目①　シート2、3'!V19)</f>
        <v/>
      </c>
      <c r="AH10" s="118" t="str">
        <f>IF(ISBLANK('科目①　シート2、3'!V20),"",'科目①　シート2、3'!V20)</f>
        <v/>
      </c>
      <c r="AI10" s="118" t="str">
        <f>IF(ISBLANK('科目①　シート2、3'!V21),"",'科目①　シート2、3'!V21)</f>
        <v/>
      </c>
      <c r="AJ10" s="118" t="str">
        <f>IF(ISBLANK('科目①　シート2、3'!V22),"",'科目①　シート2、3'!V22)</f>
        <v/>
      </c>
      <c r="AK10" s="118" t="str">
        <f>IF(ISBLANK('科目①　シート2、3'!V23),"",'科目①　シート2、3'!V23)</f>
        <v/>
      </c>
      <c r="AL10" s="118" t="str">
        <f>IF(ISBLANK('科目①　シート2、3'!S24),"",'科目①　シート2、3'!S24)</f>
        <v/>
      </c>
      <c r="AM10" s="118" t="str">
        <f>IF(ISBLANK('科目①　シート2、3'!S25),"",'科目①　シート2、3'!V25)</f>
        <v/>
      </c>
      <c r="AN10" s="118" t="str">
        <f>IF(ISBLANK('科目①　シート2、3'!S26),"",'科目①　シート2、3'!S26)</f>
        <v/>
      </c>
      <c r="AO10" s="118" t="str">
        <f>IF(ISBLANK('科目①　シート2、3'!S27),"",'科目①　シート2、3'!S27)</f>
        <v/>
      </c>
      <c r="AP10" s="118" t="str">
        <f>IF(ISBLANK('科目①　シート2、3'!S28),"",'科目①　シート2、3'!S28)</f>
        <v/>
      </c>
      <c r="AQ10" s="118" t="str">
        <f>IF(ISBLANK('科目①　シート2、3'!Y18),"",'科目①　シート2、3'!Y18)</f>
        <v/>
      </c>
      <c r="AR10" s="118" t="str">
        <f>IF(ISBLANK('科目①　シート2、3'!Y19),"",'科目①　シート2、3'!Y19)</f>
        <v/>
      </c>
      <c r="AS10" s="118" t="str">
        <f>IF(ISBLANK('科目①　シート2、3'!Y20),"",'科目①　シート2、3'!Y20)</f>
        <v/>
      </c>
      <c r="AT10" s="118" t="str">
        <f>IF(ISBLANK('科目①　シート2、3'!Y21),"",'科目①　シート2、3'!Y21)</f>
        <v/>
      </c>
      <c r="AU10" s="118" t="str">
        <f>IF(ISBLANK('科目①　シート2、3'!Y22),"",'科目①　シート2、3'!Y22)</f>
        <v/>
      </c>
      <c r="AV10" s="118" t="str">
        <f>IF(ISBLANK('科目①　シート2、3'!Y23),"",'科目①　シート2、3'!Y23)</f>
        <v/>
      </c>
      <c r="AW10" s="120" t="str">
        <f>IF(ISBLANK('科目①　シート2、3'!Y23),"",'科目①　シート2、3'!Y23)</f>
        <v/>
      </c>
      <c r="AX10" s="118" t="str">
        <f>IF(ISBLANK('科目①　シート2、3'!Y25),"",'科目①　シート2、3'!Y25)</f>
        <v/>
      </c>
      <c r="AY10" s="118" t="str">
        <f>IF(ISBLANK('科目①　シート2、3'!Y26),"",'科目①　シート2、3'!Y26)</f>
        <v/>
      </c>
      <c r="AZ10" s="118" t="str">
        <f>IF(ISBLANK('科目①　シート2、3'!Y27),"",'科目①　シート2、3'!Y27)</f>
        <v/>
      </c>
      <c r="BA10" s="118" t="str">
        <f>IF(ISBLANK('科目①　シート2、3'!Y27),"",'科目①　シート2、3'!Y27)</f>
        <v/>
      </c>
    </row>
    <row r="11" spans="1:53" customFormat="1" x14ac:dyDescent="0.15">
      <c r="A11" s="119" t="s">
        <v>64</v>
      </c>
      <c r="B11" s="137">
        <f>IF(ISBLANK(G7),"",G7)</f>
        <v>43217.385285300923</v>
      </c>
      <c r="C11" s="122" t="s">
        <v>254</v>
      </c>
      <c r="D11" s="151" t="s">
        <v>160</v>
      </c>
      <c r="E11" s="122" t="str">
        <f t="shared" si="0"/>
        <v/>
      </c>
      <c r="F11" s="122" t="str">
        <f t="shared" si="1"/>
        <v/>
      </c>
      <c r="G11" s="116" t="str">
        <f>IF(ISBLANK('科目②-1　シート2、3'!P17),"",'科目②-1　シート2、3'!P17)</f>
        <v/>
      </c>
      <c r="H11" s="120" t="str">
        <f>IF(ISBLANK('科目②-1　シート2、3'!P18),"",'科目②-1　シート2、3'!P18)</f>
        <v/>
      </c>
      <c r="I11" s="120" t="str">
        <f>IF(ISBLANK('科目②-1　シート2、3'!P19),"",'科目②-1　シート2、3'!P19)</f>
        <v/>
      </c>
      <c r="J11" s="120" t="str">
        <f>IF(ISBLANK('科目②-1　シート2、3'!P20),"",'科目②-1　シート2、3'!P20)</f>
        <v/>
      </c>
      <c r="K11" s="120" t="str">
        <f>IF(ISBLANK('科目②-1　シート2、3'!P21),"",'科目②-1　シート2、3'!P21)</f>
        <v/>
      </c>
      <c r="L11" s="120" t="str">
        <f>IF(ISBLANK('科目②-1　シート2、3'!P22),"",'科目②-1　シート2、3'!P22)</f>
        <v/>
      </c>
      <c r="M11" s="120" t="str">
        <f>IF(ISBLANK('科目②-1　シート2、3'!P23),"",'科目②-1　シート2、3'!P23)</f>
        <v/>
      </c>
      <c r="N11" s="120" t="str">
        <f>IF(ISBLANK('科目②-1　シート2、3'!P24),"",'科目②-1　シート2、3'!P24)</f>
        <v/>
      </c>
      <c r="O11" s="120"/>
      <c r="P11" s="120" t="str">
        <f>IF(ISBLANK('科目②-1　シート2、3'!P26),"",'科目②-2　シート2、3'!P26)</f>
        <v/>
      </c>
      <c r="Q11" s="120" t="str">
        <f>IF(ISBLANK('科目②-1　シート2、3'!P27),"",'科目②-2　シート2、3'!P27)</f>
        <v/>
      </c>
      <c r="R11" s="120" t="str">
        <f>IF(ISBLANK('科目②-1　シート2、3'!P28),"",'科目②-2　シート2、3'!P28)</f>
        <v/>
      </c>
      <c r="S11" s="116" t="str">
        <f>IF(ISBLANK('科目②-1　シート2、3'!S17),"",'科目②-2　シート2、3'!S17)</f>
        <v/>
      </c>
      <c r="T11" s="120" t="str">
        <f>IF(ISBLANK('科目②-1　シート2、3'!S18),"",'科目②-2　シート2、3'!S18)</f>
        <v/>
      </c>
      <c r="U11" s="120" t="str">
        <f>IF(ISBLANK('科目②-1　シート2、3'!S19),"",'科目②-1　シート2、3'!S19)</f>
        <v/>
      </c>
      <c r="V11" s="120" t="str">
        <f>IF(ISBLANK('科目②-1　シート2、3'!S20),"",'科目②-1　シート2、3'!S20)</f>
        <v/>
      </c>
      <c r="W11" s="120" t="str">
        <f>IF(ISBLANK('科目②-1　シート2、3'!S21),"",'科目②-1　シート2、3'!S21)</f>
        <v/>
      </c>
      <c r="X11" s="120" t="str">
        <f>IF(ISBLANK('科目②-1　シート2、3'!S22),"",'科目②-1　シート2、3'!S22)</f>
        <v/>
      </c>
      <c r="Y11" s="120" t="str">
        <f>IF(ISBLANK('科目②-1　シート2、3'!S23),"",'科目②-1　シート2、3'!S23)</f>
        <v/>
      </c>
      <c r="Z11" s="120" t="str">
        <f>IF(ISBLANK('科目②-1　シート2、3'!S24),"",'科目②-1　シート2、3'!S24)</f>
        <v/>
      </c>
      <c r="AA11" s="120"/>
      <c r="AB11" s="120" t="str">
        <f>IF(ISBLANK('科目②-1　シート2、3'!S26),"",'科目②-2　シート2、3'!S26)</f>
        <v/>
      </c>
      <c r="AC11" s="120" t="str">
        <f>IF(ISBLANK('科目②-1　シート2、3'!S27),"",'科目②-2　シート2、3'!S27)</f>
        <v/>
      </c>
      <c r="AD11" s="120" t="str">
        <f>IF(ISBLANK('科目②-1　シート2、3'!S28),"",'科目②-2　シート2、3'!S28)</f>
        <v/>
      </c>
      <c r="AE11" s="116" t="str">
        <f>IF(ISBLANK('科目②-1　シート2、3'!V17),"",'科目②-1　シート2、3'!V17)</f>
        <v/>
      </c>
      <c r="AF11" s="120" t="str">
        <f>IF(ISBLANK('科目②-1　シート2、3'!V18),"",'科目②-1　シート2、3'!V18)</f>
        <v/>
      </c>
      <c r="AG11" s="120" t="str">
        <f>IF(ISBLANK('科目②-1　シート2、3'!V19),"",'科目②-1　シート2、3'!V19)</f>
        <v/>
      </c>
      <c r="AH11" s="120" t="str">
        <f>IF(ISBLANK('科目②-1　シート2、3'!V20),"",'科目②-1　シート2、3'!V20)</f>
        <v/>
      </c>
      <c r="AI11" s="120" t="str">
        <f>IF(ISBLANK('科目②-1　シート2、3'!V21),"",'科目②-1　シート2、3'!V21)</f>
        <v/>
      </c>
      <c r="AJ11" s="120" t="str">
        <f>IF(ISBLANK('科目②-1　シート2、3'!V22),"",'科目②-1　シート2、3'!V22)</f>
        <v/>
      </c>
      <c r="AK11" s="120" t="str">
        <f>IF(ISBLANK('科目②-1　シート2、3'!V23),"",'科目②-1　シート2、3'!V23)</f>
        <v/>
      </c>
      <c r="AL11" s="120" t="str">
        <f>IF(ISBLANK('科目②-1　シート2、3'!V24),"",'科目②-1　シート2、3'!V24)</f>
        <v/>
      </c>
      <c r="AM11" s="120"/>
      <c r="AN11" s="120" t="str">
        <f>IF(ISBLANK('科目②-1　シート2、3'!S26),"",'科目②-2　シート2、3'!S26)</f>
        <v/>
      </c>
      <c r="AO11" s="120" t="str">
        <f>IF(ISBLANK('科目②-1　シート2、3'!S27),"",'科目②-2　シート2、3'!S27)</f>
        <v/>
      </c>
      <c r="AP11" s="120" t="str">
        <f>IF(ISBLANK('科目②-1　シート2、3'!S28),"",'科目②-2　シート2、3'!S28)</f>
        <v/>
      </c>
      <c r="AQ11" s="120" t="str">
        <f>IF(ISBLANK('科目②-1　シート2、3'!Y18),"",'科目②-2　シート2、3'!Y18)</f>
        <v/>
      </c>
      <c r="AR11" s="120" t="str">
        <f>IF(ISBLANK('科目②-1　シート2、3'!Y19),"",'科目②-2　シート2、3'!Y19)</f>
        <v/>
      </c>
      <c r="AS11" s="120" t="str">
        <f>IF(ISBLANK('科目②-1　シート2、3'!Y20),"",'科目②-1　シート2、3'!Y20)</f>
        <v/>
      </c>
      <c r="AT11" s="120" t="str">
        <f>IF(ISBLANK('科目②-1　シート2、3'!Y21),"",'科目②-1　シート2、3'!Y21)</f>
        <v/>
      </c>
      <c r="AU11" s="120" t="str">
        <f>IF(ISBLANK('科目②-1　シート2、3'!Y22),"",'科目②-1　シート2、3'!Y22)</f>
        <v/>
      </c>
      <c r="AV11" s="120" t="str">
        <f>IF(ISBLANK('科目②-1　シート2、3'!Y23),"",'科目②-1　シート2、3'!Y23)</f>
        <v/>
      </c>
      <c r="AW11" s="120" t="str">
        <f>IF(ISBLANK('科目②-1　シート2、3'!Y24),"",'科目②-1　シート2、3'!Y24)</f>
        <v/>
      </c>
      <c r="AX11" s="120" t="str">
        <f>IF(ISBLANK('科目②-1　シート2、3'!Y25),"",'科目②-2　シート2、3'!Y25)</f>
        <v/>
      </c>
      <c r="AY11" s="120" t="str">
        <f>IF(ISBLANK('科目②-1　シート2、3'!Y26),"",'科目②-2　シート2、3'!Y26)</f>
        <v/>
      </c>
      <c r="AZ11" s="120" t="str">
        <f>IF(ISBLANK('科目②-1　シート2、3'!Y27),"",'科目②-2　シート2、3'!Y27)</f>
        <v/>
      </c>
      <c r="BA11" s="120" t="str">
        <f>IF(ISBLANK('科目②-1　シート2、3'!Y27),"",'科目②-2　シート2、3'!Y27)</f>
        <v/>
      </c>
    </row>
    <row r="12" spans="1:53" customFormat="1" x14ac:dyDescent="0.15">
      <c r="A12" s="119" t="s">
        <v>63</v>
      </c>
      <c r="B12" s="137">
        <f>IF(ISBLANK(G7),"",G7)</f>
        <v>43217.385285300923</v>
      </c>
      <c r="C12" s="122" t="s">
        <v>254</v>
      </c>
      <c r="D12" s="151" t="s">
        <v>161</v>
      </c>
      <c r="E12" s="122" t="str">
        <f t="shared" si="0"/>
        <v/>
      </c>
      <c r="F12" s="122" t="str">
        <f t="shared" si="1"/>
        <v/>
      </c>
      <c r="G12" s="116" t="str">
        <f>IF(ISBLANK('科目②-2　シート2、3'!P17),"",'科目②-2　シート2、3'!P17)</f>
        <v/>
      </c>
      <c r="H12" s="120" t="str">
        <f>IF(ISBLANK('科目②-2　シート2、3'!P18),"",'科目②-2　シート2、3'!P18)</f>
        <v/>
      </c>
      <c r="I12" s="120" t="str">
        <f>IF(ISBLANK('科目②-2　シート2、3'!P19),"",'科目②-2　シート2、3'!P19)</f>
        <v/>
      </c>
      <c r="J12" s="120" t="str">
        <f>IF(ISBLANK('科目②-2　シート2、3'!P20),"",'科目②-2　シート2、3'!P20)</f>
        <v/>
      </c>
      <c r="K12" s="120" t="str">
        <f>IF(ISBLANK('科目②-2　シート2、3'!P21),"",'科目②-2　シート2、3'!P21)</f>
        <v/>
      </c>
      <c r="L12" s="120" t="str">
        <f>IF(ISBLANK('科目②-2　シート2、3'!P22),"",'科目②-2　シート2、3'!P22)</f>
        <v/>
      </c>
      <c r="M12" s="120" t="str">
        <f>IF(ISBLANK('科目②-2　シート2、3'!P23),"",'科目②-2　シート2、3'!P23)</f>
        <v/>
      </c>
      <c r="N12" s="120" t="str">
        <f>IF(ISBLANK('科目②-2　シート2、3'!P24),"",'科目②-2　シート2、3'!P24)</f>
        <v/>
      </c>
      <c r="O12" s="120" t="str">
        <f>IF(ISBLANK('科目②-2　シート2、3'!P25),"",'科目②-2　シート2、3'!P25)</f>
        <v/>
      </c>
      <c r="P12" s="120" t="str">
        <f>IF(ISBLANK('科目②-2　シート2、3'!P26),"",'科目②-2　シート2、3'!P26)</f>
        <v/>
      </c>
      <c r="Q12" s="120" t="str">
        <f>IF(ISBLANK('科目②-2　シート2、3'!P27),"",'科目②-2　シート2、3'!P27)</f>
        <v/>
      </c>
      <c r="R12" s="120" t="str">
        <f>IF(ISBLANK('科目②-2　シート2、3'!P28),"",'科目②-2　シート2、3'!P28)</f>
        <v/>
      </c>
      <c r="S12" s="116" t="str">
        <f>IF(ISBLANK('科目②-2　シート2、3'!S17),"",'科目②-2　シート2、3'!S17)</f>
        <v/>
      </c>
      <c r="T12" s="120" t="str">
        <f>IF(ISBLANK('科目②-2　シート2、3'!S18),"",'科目②-2　シート2、3'!S18)</f>
        <v/>
      </c>
      <c r="U12" s="120" t="str">
        <f>IF(ISBLANK('科目②-2　シート2、3'!S19),"",'科目②-2　シート2、3'!S19)</f>
        <v/>
      </c>
      <c r="V12" s="120" t="str">
        <f>IF(ISBLANK('科目②-2　シート2、3'!S20),"",'科目②-2　シート2、3'!S20)</f>
        <v/>
      </c>
      <c r="W12" s="120" t="str">
        <f>IF(ISBLANK('科目②-2　シート2、3'!S21),"",'科目②-2　シート2、3'!S21)</f>
        <v/>
      </c>
      <c r="X12" s="120" t="str">
        <f>IF(ISBLANK('科目②-2　シート2、3'!S22),"",'科目②-2　シート2、3'!S22)</f>
        <v/>
      </c>
      <c r="Y12" s="120" t="str">
        <f>IF(ISBLANK('科目②-2　シート2、3'!S23),"",'科目②-2　シート2、3'!S23)</f>
        <v/>
      </c>
      <c r="Z12" s="120" t="str">
        <f>IF(ISBLANK('科目②-2　シート2、3'!S24),"",'科目②-2　シート2、3'!S24)</f>
        <v/>
      </c>
      <c r="AA12" s="120" t="str">
        <f>IF(ISBLANK('科目②-2　シート2、3'!S25),"",'科目②-2　シート2、3'!S25)</f>
        <v/>
      </c>
      <c r="AB12" s="120" t="str">
        <f>IF(ISBLANK('科目②-2　シート2、3'!S26),"",'科目②-2　シート2、3'!S26)</f>
        <v/>
      </c>
      <c r="AC12" s="120" t="str">
        <f>IF(ISBLANK('科目②-2　シート2、3'!S27),"",'科目②-2　シート2、3'!S27)</f>
        <v/>
      </c>
      <c r="AD12" s="120" t="str">
        <f>IF(ISBLANK('科目②-2　シート2、3'!S28),"",'科目②-2　シート2、3'!S28)</f>
        <v/>
      </c>
      <c r="AE12" s="116" t="str">
        <f>IF(ISBLANK('科目②-2　シート2、3'!V17),"",'科目②-2　シート2、3'!V17)</f>
        <v/>
      </c>
      <c r="AF12" s="120" t="str">
        <f>IF(ISBLANK('科目②-2　シート2、3'!V18),"",'科目②-2　シート2、3'!V18)</f>
        <v/>
      </c>
      <c r="AG12" s="120" t="str">
        <f>IF(ISBLANK('科目②-2　シート2、3'!V19),"",'科目②-2　シート2、3'!V19)</f>
        <v/>
      </c>
      <c r="AH12" s="120" t="str">
        <f>IF(ISBLANK('科目②-2　シート2、3'!V20),"",'科目②-2　シート2、3'!V20)</f>
        <v/>
      </c>
      <c r="AI12" s="120" t="str">
        <f>IF(ISBLANK('科目②-2　シート2、3'!V21),"",'科目②-2　シート2、3'!V21)</f>
        <v/>
      </c>
      <c r="AJ12" s="120" t="str">
        <f>IF(ISBLANK('科目②-2　シート2、3'!V22),"",'科目②-2　シート2、3'!V22)</f>
        <v/>
      </c>
      <c r="AK12" s="120" t="str">
        <f>IF(ISBLANK('科目②-2　シート2、3'!V23),"",'科目②-2　シート2、3'!V23)</f>
        <v/>
      </c>
      <c r="AL12" s="120" t="str">
        <f>IF(ISBLANK('科目②-2　シート2、3'!V24),"",'科目②-2　シート2、3'!V24)</f>
        <v/>
      </c>
      <c r="AM12" s="120" t="str">
        <f>IF(ISBLANK('科目②-2　シート2、3'!S25),"",'科目②-2　シート2、3'!S25)</f>
        <v/>
      </c>
      <c r="AN12" s="120" t="str">
        <f>IF(ISBLANK('科目②-2　シート2、3'!S26),"",'科目②-2　シート2、3'!S26)</f>
        <v/>
      </c>
      <c r="AO12" s="120" t="str">
        <f>IF(ISBLANK('科目②-2　シート2、3'!S27),"",'科目②-2　シート2、3'!S27)</f>
        <v/>
      </c>
      <c r="AP12" s="120" t="str">
        <f>IF(ISBLANK('科目②-2　シート2、3'!S28),"",'科目②-2　シート2、3'!S28)</f>
        <v/>
      </c>
      <c r="AQ12" s="120" t="str">
        <f>IF(ISBLANK('科目②-2　シート2、3'!Y18),"",'科目②-2　シート2、3'!Y18)</f>
        <v/>
      </c>
      <c r="AR12" s="120" t="str">
        <f>IF(ISBLANK('科目②-2　シート2、3'!Y19),"",'科目②-2　シート2、3'!Y19)</f>
        <v/>
      </c>
      <c r="AS12" s="120" t="str">
        <f>IF(ISBLANK('科目②-2　シート2、3'!Y20),"",'科目②-2　シート2、3'!Y20)</f>
        <v/>
      </c>
      <c r="AT12" s="120" t="str">
        <f>IF(ISBLANK('科目②-2　シート2、3'!Y21),"",'科目②-2　シート2、3'!Y21)</f>
        <v/>
      </c>
      <c r="AU12" s="120" t="str">
        <f>IF(ISBLANK('科目②-2　シート2、3'!Y22),"",'科目②-2　シート2、3'!Y22)</f>
        <v/>
      </c>
      <c r="AV12" s="120" t="str">
        <f>IF(ISBLANK('科目②-2　シート2、3'!Y23),"",'科目②-2　シート2、3'!Y23)</f>
        <v/>
      </c>
      <c r="AW12" s="120" t="str">
        <f>IF(ISBLANK('科目②-2　シート2、3'!Y24),"",'科目②-2　シート2、3'!Y24)</f>
        <v/>
      </c>
      <c r="AX12" s="120" t="str">
        <f>IF(ISBLANK('科目②-2　シート2、3'!Y25),"",'科目②-2　シート2、3'!Y25)</f>
        <v/>
      </c>
      <c r="AY12" s="120" t="str">
        <f>IF(ISBLANK('科目②-2　シート2、3'!Y26),"",'科目②-2　シート2、3'!Y26)</f>
        <v/>
      </c>
      <c r="AZ12" s="120" t="str">
        <f>IF(ISBLANK('科目②-2　シート2、3'!Y27),"",'科目②-2　シート2、3'!Y27)</f>
        <v/>
      </c>
      <c r="BA12" s="120" t="str">
        <f>IF(ISBLANK('科目②-2　シート2、3'!Y27),"",'科目②-2　シート2、3'!Y27)</f>
        <v/>
      </c>
    </row>
    <row r="13" spans="1:53" customFormat="1" x14ac:dyDescent="0.15">
      <c r="A13" s="119" t="s">
        <v>63</v>
      </c>
      <c r="B13" s="137">
        <f>IF(ISBLANK(G7),"",G7)</f>
        <v>43217.385285300923</v>
      </c>
      <c r="C13" s="122" t="s">
        <v>254</v>
      </c>
      <c r="D13" s="151" t="s">
        <v>162</v>
      </c>
      <c r="E13" s="122" t="str">
        <f t="shared" si="0"/>
        <v/>
      </c>
      <c r="F13" s="122" t="str">
        <f t="shared" si="1"/>
        <v/>
      </c>
      <c r="G13" s="116" t="str">
        <f>IF(ISBLANK('科目②-3　シート2、3'!P17),"",'科目②-3　シート2、3'!P17)</f>
        <v/>
      </c>
      <c r="H13" s="120" t="str">
        <f>IF(ISBLANK('科目②-3　シート2、3'!P18),"",'科目②-3　シート2、3'!P18)</f>
        <v/>
      </c>
      <c r="I13" s="120" t="str">
        <f>IF(ISBLANK('科目②-3　シート2、3'!P19),"",'科目②-3　シート2、3'!P19)</f>
        <v/>
      </c>
      <c r="J13" s="120" t="str">
        <f>IF(ISBLANK('科目②-3　シート2、3'!P20),"",'科目②-3　シート2、3'!P20)</f>
        <v/>
      </c>
      <c r="K13" s="120" t="str">
        <f>IF(ISBLANK('科目②-3　シート2、3'!P21),"",'科目②-3　シート2、3'!P21)</f>
        <v/>
      </c>
      <c r="L13" s="120" t="str">
        <f>IF(ISBLANK('科目②-3　シート2、3'!P22),"",'科目②-3　シート2、3'!P22)</f>
        <v/>
      </c>
      <c r="M13" s="120" t="str">
        <f>IF(ISBLANK('科目②-3　シート2、3'!P23),"",'科目②-3　シート2、3'!P23)</f>
        <v/>
      </c>
      <c r="N13" s="120" t="str">
        <f>IF(ISBLANK('科目②-3　シート2、3'!P24),"",'科目②-3　シート2、3'!P24)</f>
        <v/>
      </c>
      <c r="O13" s="120" t="str">
        <f>IF(ISBLANK('科目②-3　シート2、3'!P25),"",'科目②-3　シート2、3'!P25)</f>
        <v/>
      </c>
      <c r="P13" s="120" t="str">
        <f>IF(ISBLANK('科目②-3　シート2、3'!P26),"",'科目②-3　シート2、3'!P26)</f>
        <v/>
      </c>
      <c r="Q13" s="120" t="str">
        <f>IF(ISBLANK('科目②-3　シート2、3'!P27),"",'科目②-3　シート2、3'!P27)</f>
        <v/>
      </c>
      <c r="R13" s="120" t="str">
        <f>IF(ISBLANK('科目②-3　シート2、3'!P28),"",'科目②-3　シート2、3'!P28)</f>
        <v/>
      </c>
      <c r="S13" s="116" t="str">
        <f>IF(ISBLANK('科目②-3　シート2、3'!S17),"",'科目②-3　シート2、3'!S17)</f>
        <v/>
      </c>
      <c r="T13" s="120" t="str">
        <f>IF(ISBLANK('科目②-3　シート2、3'!S18),"",'科目②-3　シート2、3'!S18)</f>
        <v/>
      </c>
      <c r="U13" s="120" t="str">
        <f>IF(ISBLANK('科目②-3　シート2、3'!S19),"",'科目②-3　シート2、3'!S19)</f>
        <v/>
      </c>
      <c r="V13" s="120" t="str">
        <f>IF(ISBLANK('科目②-3　シート2、3'!S20),"",'科目②-3　シート2、3'!S20)</f>
        <v/>
      </c>
      <c r="W13" s="120" t="str">
        <f>IF(ISBLANK('科目②-3　シート2、3'!S21),"",'科目②-3　シート2、3'!S21)</f>
        <v/>
      </c>
      <c r="X13" s="120" t="str">
        <f>IF(ISBLANK('科目②-3　シート2、3'!S22),"",'科目②-3　シート2、3'!S22)</f>
        <v/>
      </c>
      <c r="Y13" s="120" t="str">
        <f>IF(ISBLANK('科目②-3　シート2、3'!S23),"",'科目②-3　シート2、3'!S23)</f>
        <v/>
      </c>
      <c r="Z13" s="120" t="str">
        <f>IF(ISBLANK('科目②-3　シート2、3'!S24),"",'科目②-3　シート2、3'!S24)</f>
        <v/>
      </c>
      <c r="AA13" s="120" t="str">
        <f>IF(ISBLANK('科目②-3　シート2、3'!S25),"",'科目②-3　シート2、3'!S25)</f>
        <v/>
      </c>
      <c r="AB13" s="120" t="str">
        <f>IF(ISBLANK('科目②-3　シート2、3'!S26),"",'科目②-3　シート2、3'!S26)</f>
        <v/>
      </c>
      <c r="AC13" s="120" t="str">
        <f>IF(ISBLANK('科目②-3　シート2、3'!S27),"",'科目②-3　シート2、3'!S27)</f>
        <v/>
      </c>
      <c r="AD13" s="120" t="str">
        <f>IF(ISBLANK('科目②-3　シート2、3'!S28),"",'科目②-3　シート2、3'!S28)</f>
        <v/>
      </c>
      <c r="AE13" s="116" t="str">
        <f>IF(ISBLANK('科目②-3　シート2、3'!V17),"",'科目②-3　シート2、3'!V17)</f>
        <v/>
      </c>
      <c r="AF13" s="120" t="str">
        <f>IF(ISBLANK('科目②-3　シート2、3'!V18),"",'科目②-3　シート2、3'!V18)</f>
        <v/>
      </c>
      <c r="AG13" s="120" t="str">
        <f>IF(ISBLANK('科目②-3　シート2、3'!V19),"",'科目②-3　シート2、3'!V19)</f>
        <v/>
      </c>
      <c r="AH13" s="120" t="str">
        <f>IF(ISBLANK('科目②-3　シート2、3'!V20),"",'科目②-3　シート2、3'!V20)</f>
        <v/>
      </c>
      <c r="AI13" s="120" t="str">
        <f>IF(ISBLANK('科目②-3　シート2、3'!V21),"",'科目②-3　シート2、3'!V21)</f>
        <v/>
      </c>
      <c r="AJ13" s="120" t="str">
        <f>IF(ISBLANK('科目②-3　シート2、3'!V22),"",'科目②-3　シート2、3'!V22)</f>
        <v/>
      </c>
      <c r="AK13" s="120" t="str">
        <f>IF(ISBLANK('科目②-3　シート2、3'!V23),"",'科目②-3　シート2、3'!V23)</f>
        <v/>
      </c>
      <c r="AL13" s="120" t="str">
        <f>IF(ISBLANK('科目②-3　シート2、3'!V24),"",'科目②-3　シート2、3'!V24)</f>
        <v/>
      </c>
      <c r="AM13" s="120" t="str">
        <f>IF(ISBLANK('科目②-3　シート2、3'!V25),"",'科目②-3　シート2、3'!V25)</f>
        <v/>
      </c>
      <c r="AN13" s="120" t="str">
        <f>IF(ISBLANK('科目②-3　シート2、3'!S26),"",'科目②-3　シート2、3'!S26)</f>
        <v/>
      </c>
      <c r="AO13" s="120" t="str">
        <f>IF(ISBLANK('科目②-3　シート2、3'!S27),"",'科目②-3　シート2、3'!S27)</f>
        <v/>
      </c>
      <c r="AP13" s="120" t="str">
        <f>IF(ISBLANK('科目②-3　シート2、3'!S28),"",'科目②-3　シート2、3'!S28)</f>
        <v/>
      </c>
      <c r="AQ13" s="120" t="str">
        <f>IF(ISBLANK('科目②-3　シート2、3'!Y18),"",'科目②-3　シート2、3'!Y18)</f>
        <v/>
      </c>
      <c r="AR13" s="120" t="str">
        <f>IF(ISBLANK('科目②-3　シート2、3'!Y19),"",'科目②-3　シート2、3'!Y19)</f>
        <v/>
      </c>
      <c r="AS13" s="120" t="str">
        <f>IF(ISBLANK('科目②-3　シート2、3'!Y20),"",'科目②-3　シート2、3'!Y20)</f>
        <v/>
      </c>
      <c r="AT13" s="120" t="str">
        <f>IF(ISBLANK('科目②-3　シート2、3'!Y21),"",'科目②-3　シート2、3'!Y21)</f>
        <v/>
      </c>
      <c r="AU13" s="120" t="str">
        <f>IF(ISBLANK('科目②-3　シート2、3'!Y22),"",'科目②-3　シート2、3'!Y22)</f>
        <v/>
      </c>
      <c r="AV13" s="120" t="str">
        <f>IF(ISBLANK('科目②-3　シート2、3'!Y23),"",'科目②-3　シート2、3'!Y23)</f>
        <v/>
      </c>
      <c r="AW13" s="120" t="str">
        <f>IF(ISBLANK('科目②-3　シート2、3'!Y24),"",'科目②-3　シート2、3'!Y24)</f>
        <v/>
      </c>
      <c r="AX13" s="120" t="str">
        <f>IF(ISBLANK('科目②-3　シート2、3'!Y25),"",'科目②-3　シート2、3'!Y25)</f>
        <v/>
      </c>
      <c r="AY13" s="120" t="str">
        <f>IF(ISBLANK('科目②-3　シート2、3'!Y26),"",'科目②-3　シート2、3'!Y26)</f>
        <v/>
      </c>
      <c r="AZ13" s="120" t="str">
        <f>IF(ISBLANK('科目②-3　シート2、3'!Y27),"",'科目②-3　シート2、3'!Y27)</f>
        <v/>
      </c>
      <c r="BA13" s="120" t="str">
        <f>IF(ISBLANK('科目②-3　シート2、3'!Y27),"",'科目②-3　シート2、3'!Y27)</f>
        <v/>
      </c>
    </row>
    <row r="14" spans="1:53" customFormat="1" x14ac:dyDescent="0.15">
      <c r="A14" s="119" t="s">
        <v>63</v>
      </c>
      <c r="B14" s="137">
        <f>IF(ISBLANK(G7),"",G7)</f>
        <v>43217.385285300923</v>
      </c>
      <c r="C14" s="122" t="s">
        <v>254</v>
      </c>
      <c r="D14" s="151" t="s">
        <v>163</v>
      </c>
      <c r="E14" s="122" t="str">
        <f t="shared" si="0"/>
        <v/>
      </c>
      <c r="F14" s="122" t="str">
        <f t="shared" si="1"/>
        <v/>
      </c>
      <c r="G14" s="116" t="str">
        <f>IF(ISBLANK('科目②-4　シート2、3'!P17),"",'科目②-4　シート2、3'!P17)</f>
        <v/>
      </c>
      <c r="H14" s="120" t="str">
        <f>IF(ISBLANK('科目②-4　シート2、3'!P18),"",'科目②-4　シート2、3'!P18)</f>
        <v/>
      </c>
      <c r="I14" s="120" t="str">
        <f>IF(ISBLANK('科目②-4　シート2、3'!P19),"",'科目②-4　シート2、3'!P19)</f>
        <v/>
      </c>
      <c r="J14" s="120" t="str">
        <f>IF(ISBLANK('科目②-4　シート2、3'!P20),"",'科目②-4　シート2、3'!P20)</f>
        <v/>
      </c>
      <c r="K14" s="120" t="str">
        <f>IF(ISBLANK('科目②-4　シート2、3'!P21),"",'科目②-4　シート2、3'!P21)</f>
        <v/>
      </c>
      <c r="L14" s="120" t="str">
        <f>IF(ISBLANK('科目②-4　シート2、3'!P22),"",'科目②-4　シート2、3'!P22)</f>
        <v/>
      </c>
      <c r="M14" s="120" t="str">
        <f>IF(ISBLANK('科目②-4　シート2、3'!P23),"",'科目②-4　シート2、3'!P23)</f>
        <v/>
      </c>
      <c r="N14" s="120" t="str">
        <f>IF(ISBLANK('科目②-4　シート2、3'!P24),"",'科目②-4　シート2、3'!P24)</f>
        <v/>
      </c>
      <c r="O14" s="120" t="str">
        <f>IF(ISBLANK('科目②-4　シート2、3'!P25),"",'科目②-4　シート2、3'!P25)</f>
        <v/>
      </c>
      <c r="P14" s="120" t="str">
        <f>IF(ISBLANK('科目②-4　シート2、3'!P26),"",'科目②-4　シート2、3'!P26)</f>
        <v/>
      </c>
      <c r="Q14" s="120" t="str">
        <f>IF(ISBLANK('科目②-4　シート2、3'!P27),"",'科目②-4　シート2、3'!P27)</f>
        <v/>
      </c>
      <c r="R14" s="120" t="str">
        <f>IF(ISBLANK('科目②-4　シート2、3'!P28),"",'科目②-4　シート2、3'!P28)</f>
        <v/>
      </c>
      <c r="S14" s="116" t="str">
        <f>IF(ISBLANK('科目②-4　シート2、3'!S17),"",'科目②-4　シート2、3'!S17)</f>
        <v/>
      </c>
      <c r="T14" s="120" t="str">
        <f>IF(ISBLANK('科目②-4　シート2、3'!S18),"",'科目②-4　シート2、3'!S18)</f>
        <v/>
      </c>
      <c r="U14" s="120" t="str">
        <f>IF(ISBLANK('科目②-4　シート2、3'!S19),"",'科目②-4　シート2、3'!S19)</f>
        <v/>
      </c>
      <c r="V14" s="120" t="str">
        <f>IF(ISBLANK('科目②-4　シート2、3'!S20),"",'科目②-4　シート2、3'!S20)</f>
        <v/>
      </c>
      <c r="W14" s="120" t="str">
        <f>IF(ISBLANK('科目②-4　シート2、3'!S21),"",'科目②-4　シート2、3'!S21)</f>
        <v/>
      </c>
      <c r="X14" s="120" t="str">
        <f>IF(ISBLANK('科目②-4　シート2、3'!S22),"",'科目②-4　シート2、3'!S22)</f>
        <v/>
      </c>
      <c r="Y14" s="120" t="str">
        <f>IF(ISBLANK('科目②-4　シート2、3'!S23),"",'科目②-4　シート2、3'!S23)</f>
        <v/>
      </c>
      <c r="Z14" s="120" t="str">
        <f>IF(ISBLANK('科目②-4　シート2、3'!S24),"",'科目②-4　シート2、3'!S24)</f>
        <v/>
      </c>
      <c r="AA14" s="120" t="str">
        <f>IF(ISBLANK('科目②-4　シート2、3'!S25),"",'科目②-4　シート2、3'!S25)</f>
        <v/>
      </c>
      <c r="AB14" s="120" t="str">
        <f>IF(ISBLANK('科目②-4　シート2、3'!S26),"",'科目②-4　シート2、3'!S26)</f>
        <v/>
      </c>
      <c r="AC14" s="120" t="str">
        <f>IF(ISBLANK('科目②-4　シート2、3'!S27),"",'科目②-4　シート2、3'!S27)</f>
        <v/>
      </c>
      <c r="AD14" s="120" t="str">
        <f>IF(ISBLANK('科目②-4　シート2、3'!S28),"",'科目②-4　シート2、3'!S28)</f>
        <v/>
      </c>
      <c r="AE14" s="116" t="str">
        <f>IF(ISBLANK('科目②-4　シート2、3'!V17),"",'科目②-4　シート2、3'!V17)</f>
        <v/>
      </c>
      <c r="AF14" s="120" t="str">
        <f>IF(ISBLANK('科目②-4　シート2、3'!V18),"",'科目②-4　シート2、3'!V18)</f>
        <v/>
      </c>
      <c r="AG14" s="120" t="str">
        <f>IF(ISBLANK('科目②-4　シート2、3'!V19),"",'科目②-4　シート2、3'!V19)</f>
        <v/>
      </c>
      <c r="AH14" s="120" t="str">
        <f>IF(ISBLANK('科目②-4　シート2、3'!V20),"",'科目②-4　シート2、3'!V20)</f>
        <v/>
      </c>
      <c r="AI14" s="120" t="str">
        <f>IF(ISBLANK('科目②-4　シート2、3'!V21),"",'科目②-4　シート2、3'!V21)</f>
        <v/>
      </c>
      <c r="AJ14" s="120" t="str">
        <f>IF(ISBLANK('科目②-4　シート2、3'!V22),"",'科目②-4　シート2、3'!V22)</f>
        <v/>
      </c>
      <c r="AK14" s="120" t="str">
        <f>IF(ISBLANK('科目②-4　シート2、3'!V23),"",'科目②-4　シート2、3'!V23)</f>
        <v/>
      </c>
      <c r="AL14" s="120" t="str">
        <f>IF(ISBLANK('科目②-4　シート2、3'!V24),"",'科目②-4　シート2、3'!V24)</f>
        <v/>
      </c>
      <c r="AM14" s="120" t="str">
        <f>IF(ISBLANK('科目②-4　シート2、3'!V25),"",'科目②-4　シート2、3'!V25)</f>
        <v/>
      </c>
      <c r="AN14" s="120" t="str">
        <f>IF(ISBLANK('科目②-4　シート2、3'!V26),"",'科目②-4　シート2、3'!V26)</f>
        <v/>
      </c>
      <c r="AO14" s="120" t="str">
        <f>IF(ISBLANK('科目②-4　シート2、3'!V27),"",'科目②-4　シート2、3'!V27)</f>
        <v/>
      </c>
      <c r="AP14" s="120" t="str">
        <f>IF(ISBLANK('科目②-4　シート2、3'!V28),"",'科目②-4　シート2、3'!V28)</f>
        <v/>
      </c>
      <c r="AQ14" s="120" t="str">
        <f>IF(ISBLANK('科目②-4　シート2、3'!Y18),"",'科目②-4　シート2、3'!Y18)</f>
        <v/>
      </c>
      <c r="AR14" s="120" t="str">
        <f>IF(ISBLANK('科目②-4　シート2、3'!Y19),"",'科目②-4　シート2、3'!Y19)</f>
        <v/>
      </c>
      <c r="AS14" s="120" t="str">
        <f>IF(ISBLANK('科目②-4　シート2、3'!Y20),"",'科目②-4　シート2、3'!Y20)</f>
        <v/>
      </c>
      <c r="AT14" s="120" t="str">
        <f>IF(ISBLANK('科目②-4　シート2、3'!Y21),"",'科目②-4　シート2、3'!Y21)</f>
        <v/>
      </c>
      <c r="AU14" s="120" t="str">
        <f>IF(ISBLANK('科目②-4　シート2、3'!Y22),"",'科目②-4　シート2、3'!Y22)</f>
        <v/>
      </c>
      <c r="AV14" s="120" t="str">
        <f>IF(ISBLANK('科目②-4　シート2、3'!Y23),"",'科目②-4　シート2、3'!Y23)</f>
        <v/>
      </c>
      <c r="AW14" s="120" t="str">
        <f>IF(ISBLANK('科目②-4　シート2、3'!Y24),"",'科目②-4　シート2、3'!Y24)</f>
        <v/>
      </c>
      <c r="AX14" s="120" t="str">
        <f>IF(ISBLANK('科目②-4　シート2、3'!Y25),"",'科目②-4　シート2、3'!Y25)</f>
        <v/>
      </c>
      <c r="AY14" s="120" t="str">
        <f>IF(ISBLANK('科目②-4　シート2、3'!Y26),"",'科目②-4　シート2、3'!Y26)</f>
        <v/>
      </c>
      <c r="AZ14" s="120" t="str">
        <f>IF(ISBLANK('科目②-4　シート2、3'!Y27),"",'科目②-4　シート2、3'!Y27)</f>
        <v/>
      </c>
      <c r="BA14" s="120" t="str">
        <f>IF(ISBLANK('科目②-4　シート2、3'!Y27),"",'科目②-4　シート2、3'!Y27)</f>
        <v/>
      </c>
    </row>
    <row r="15" spans="1:53" customFormat="1" x14ac:dyDescent="0.15">
      <c r="A15" s="119" t="s">
        <v>63</v>
      </c>
      <c r="B15" s="137">
        <f>IF(ISBLANK(G7),"",G7)</f>
        <v>43217.385285300923</v>
      </c>
      <c r="C15" s="122" t="s">
        <v>254</v>
      </c>
      <c r="D15" s="151" t="s">
        <v>164</v>
      </c>
      <c r="E15" s="122" t="str">
        <f t="shared" si="0"/>
        <v/>
      </c>
      <c r="F15" s="122" t="str">
        <f t="shared" si="1"/>
        <v/>
      </c>
      <c r="G15" s="116" t="str">
        <f>IF(ISBLANK('科目②-5　シート2、3'!P17),"",'科目②-5　シート2、3'!P17)</f>
        <v/>
      </c>
      <c r="H15" s="120" t="str">
        <f>IF(ISBLANK('科目②-5　シート2、3'!P18),"",'科目②-5　シート2、3'!P18)</f>
        <v/>
      </c>
      <c r="I15" s="120" t="str">
        <f>IF(ISBLANK('科目②-5　シート2、3'!P19),"",'科目②-5　シート2、3'!P19)</f>
        <v/>
      </c>
      <c r="J15" s="120" t="str">
        <f>IF(ISBLANK('科目②-5　シート2、3'!P20),"",'科目②-5　シート2、3'!P20)</f>
        <v/>
      </c>
      <c r="K15" s="120" t="str">
        <f>IF(ISBLANK('科目②-5　シート2、3'!P21),"",'科目②-5　シート2、3'!P21)</f>
        <v/>
      </c>
      <c r="L15" s="120" t="str">
        <f>IF(ISBLANK('科目②-5　シート2、3'!P22),"",'科目②-5　シート2、3'!P22)</f>
        <v/>
      </c>
      <c r="M15" s="120" t="str">
        <f>IF(ISBLANK('科目②-5　シート2、3'!P23),"",'科目②-5　シート2、3'!P23)</f>
        <v/>
      </c>
      <c r="N15" s="120" t="str">
        <f>IF(ISBLANK('科目②-5　シート2、3'!P24),"",'科目②-5　シート2、3'!P24)</f>
        <v/>
      </c>
      <c r="O15" s="120" t="str">
        <f>IF(ISBLANK('科目②-5　シート2、3'!P25),"",'科目②-5　シート2、3'!P25)</f>
        <v/>
      </c>
      <c r="P15" s="120" t="str">
        <f>IF(ISBLANK('科目②-5　シート2、3'!P26),"",'科目②-5　シート2、3'!P26)</f>
        <v/>
      </c>
      <c r="Q15" s="120" t="str">
        <f>IF(ISBLANK('科目②-5　シート2、3'!P27),"",'科目②-5　シート2、3'!P27)</f>
        <v/>
      </c>
      <c r="R15" s="120" t="str">
        <f>IF(ISBLANK('科目②-5　シート2、3'!P28),"",'科目②-5　シート2、3'!P28)</f>
        <v/>
      </c>
      <c r="S15" s="116" t="str">
        <f>IF(ISBLANK('科目②-5　シート2、3'!S17),"",'科目②-5　シート2、3'!S17)</f>
        <v/>
      </c>
      <c r="T15" s="120" t="str">
        <f>IF(ISBLANK('科目②-5　シート2、3'!S18),"",'科目②-5　シート2、3'!S18)</f>
        <v/>
      </c>
      <c r="U15" s="120" t="str">
        <f>IF(ISBLANK('科目②-5　シート2、3'!S19),"",'科目②-5　シート2、3'!S19)</f>
        <v/>
      </c>
      <c r="V15" s="120" t="str">
        <f>IF(ISBLANK('科目②-5　シート2、3'!S20),"",'科目②-5　シート2、3'!S20)</f>
        <v/>
      </c>
      <c r="W15" s="120" t="str">
        <f>IF(ISBLANK('科目②-5　シート2、3'!S21),"",'科目②-5　シート2、3'!S21)</f>
        <v/>
      </c>
      <c r="X15" s="120" t="str">
        <f>IF(ISBLANK('科目②-5　シート2、3'!S22),"",'科目②-5　シート2、3'!S22)</f>
        <v/>
      </c>
      <c r="Y15" s="120" t="str">
        <f>IF(ISBLANK('科目②-5　シート2、3'!S23),"",'科目②-5　シート2、3'!S23)</f>
        <v/>
      </c>
      <c r="Z15" s="120" t="str">
        <f>IF(ISBLANK('科目②-5　シート2、3'!S24),"",'科目②-5　シート2、3'!S24)</f>
        <v/>
      </c>
      <c r="AA15" s="120" t="str">
        <f>IF(ISBLANK('科目②-5　シート2、3'!S25),"",'科目②-5　シート2、3'!S25)</f>
        <v/>
      </c>
      <c r="AB15" s="120" t="str">
        <f>IF(ISBLANK('科目②-5　シート2、3'!S26),"",'科目②-5　シート2、3'!S26)</f>
        <v/>
      </c>
      <c r="AC15" s="120" t="str">
        <f>IF(ISBLANK('科目②-5　シート2、3'!S27),"",'科目②-5　シート2、3'!S27)</f>
        <v/>
      </c>
      <c r="AD15" s="120" t="str">
        <f>IF(ISBLANK('科目②-5　シート2、3'!S28),"",'科目②-5　シート2、3'!S28)</f>
        <v/>
      </c>
      <c r="AE15" s="116" t="str">
        <f>IF(ISBLANK('科目②-5　シート2、3'!V17),"",'科目②-5　シート2、3'!V17)</f>
        <v/>
      </c>
      <c r="AF15" s="120" t="str">
        <f>IF(ISBLANK('科目②-5　シート2、3'!V18),"",'科目②-5　シート2、3'!V18)</f>
        <v/>
      </c>
      <c r="AG15" s="120" t="str">
        <f>IF(ISBLANK('科目②-5　シート2、3'!V19),"",'科目②-5　シート2、3'!V19)</f>
        <v/>
      </c>
      <c r="AH15" s="120" t="str">
        <f>IF(ISBLANK('科目②-5　シート2、3'!V20),"",'科目②-5　シート2、3'!V20)</f>
        <v/>
      </c>
      <c r="AI15" s="120" t="str">
        <f>IF(ISBLANK('科目②-5　シート2、3'!V21),"",'科目②-5　シート2、3'!V21)</f>
        <v/>
      </c>
      <c r="AJ15" s="120" t="str">
        <f>IF(ISBLANK('科目②-5　シート2、3'!V22),"",'科目②-5　シート2、3'!V22)</f>
        <v/>
      </c>
      <c r="AK15" s="120" t="str">
        <f>IF(ISBLANK('科目②-5　シート2、3'!V23),"",'科目②-5　シート2、3'!V23)</f>
        <v/>
      </c>
      <c r="AL15" s="120" t="str">
        <f>IF(ISBLANK('科目②-5　シート2、3'!V24),"",'科目②-5　シート2、3'!V24)</f>
        <v/>
      </c>
      <c r="AM15" s="120" t="str">
        <f>IF(ISBLANK('科目②-5　シート2、3'!V25),"",'科目②-5　シート2、3'!V25)</f>
        <v/>
      </c>
      <c r="AN15" s="120" t="str">
        <f>IF(ISBLANK('科目②-5　シート2、3'!S26),"",'科目②-5　シート2、3'!S26)</f>
        <v/>
      </c>
      <c r="AO15" s="120" t="str">
        <f>IF(ISBLANK('科目②-5　シート2、3'!S27),"",'科目②-5　シート2、3'!S27)</f>
        <v/>
      </c>
      <c r="AP15" s="120" t="str">
        <f>IF(ISBLANK('科目②-5　シート2、3'!S28),"",'科目②-5　シート2、3'!S28)</f>
        <v/>
      </c>
      <c r="AQ15" s="120" t="str">
        <f>IF(ISBLANK('科目②-5　シート2、3'!Y18),"",'科目②-5　シート2、3'!Y18)</f>
        <v/>
      </c>
      <c r="AR15" s="120" t="str">
        <f>IF(ISBLANK('科目②-5　シート2、3'!Y19),"",'科目②-5　シート2、3'!Y19)</f>
        <v/>
      </c>
      <c r="AS15" s="120" t="str">
        <f>IF(ISBLANK('科目②-5　シート2、3'!Y20),"",'科目②-5　シート2、3'!Y20)</f>
        <v/>
      </c>
      <c r="AT15" s="120" t="str">
        <f>IF(ISBLANK('科目②-5　シート2、3'!Y21),"",'科目②-5　シート2、3'!Y21)</f>
        <v/>
      </c>
      <c r="AU15" s="120" t="str">
        <f>IF(ISBLANK('科目②-5　シート2、3'!Y22),"",'科目②-5　シート2、3'!Y22)</f>
        <v/>
      </c>
      <c r="AV15" s="120" t="str">
        <f>IF(ISBLANK('科目②-5　シート2、3'!Y23),"",'科目②-5　シート2、3'!Y23)</f>
        <v/>
      </c>
      <c r="AW15" s="120" t="str">
        <f>IF(ISBLANK('科目②-5　シート2、3'!Y24),"",'科目②-5　シート2、3'!Y24)</f>
        <v/>
      </c>
      <c r="AX15" s="120" t="str">
        <f>IF(ISBLANK('科目②-5　シート2、3'!Y25),"",'科目②-5　シート2、3'!Y25)</f>
        <v/>
      </c>
      <c r="AY15" s="120" t="str">
        <f>IF(ISBLANK('科目②-5　シート2、3'!Y26),"",'科目②-5　シート2、3'!Y26)</f>
        <v/>
      </c>
      <c r="AZ15" s="120" t="str">
        <f>IF(ISBLANK('科目②-5　シート2、3'!Y27),"",'科目②-5　シート2、3'!Y27)</f>
        <v/>
      </c>
      <c r="BA15" s="120" t="str">
        <f>IF(ISBLANK('科目②-5　シート2、3'!Y27),"",'科目②-5　シート2、3'!Y27)</f>
        <v/>
      </c>
    </row>
    <row r="16" spans="1:53" customFormat="1" x14ac:dyDescent="0.15">
      <c r="A16" s="119" t="s">
        <v>63</v>
      </c>
      <c r="B16" s="137">
        <f>IF(ISBLANK(G7),"",G7)</f>
        <v>43217.385285300923</v>
      </c>
      <c r="C16" s="122" t="s">
        <v>254</v>
      </c>
      <c r="D16" s="151" t="s">
        <v>165</v>
      </c>
      <c r="E16" s="122" t="str">
        <f t="shared" si="0"/>
        <v/>
      </c>
      <c r="F16" s="122" t="str">
        <f t="shared" si="1"/>
        <v/>
      </c>
      <c r="G16" s="116" t="str">
        <f>IF(ISBLANK('科目②-6　シート2、3'!P17),"",'科目②-6　シート2、3'!P17)</f>
        <v/>
      </c>
      <c r="H16" s="120" t="str">
        <f>IF(ISBLANK('科目②-6　シート2、3'!P18),"",'科目②-6　シート2、3'!P18)</f>
        <v/>
      </c>
      <c r="I16" s="120" t="str">
        <f>IF(ISBLANK('科目②-6　シート2、3'!P19),"",'科目②-6　シート2、3'!P19)</f>
        <v/>
      </c>
      <c r="J16" s="120" t="str">
        <f>IF(ISBLANK('科目②-6　シート2、3'!P20),"",'科目②-6　シート2、3'!P20)</f>
        <v/>
      </c>
      <c r="K16" s="120" t="str">
        <f>IF(ISBLANK('科目②-6　シート2、3'!P21),"",'科目②-6　シート2、3'!P21)</f>
        <v/>
      </c>
      <c r="L16" s="120" t="str">
        <f>IF(ISBLANK('科目②-6　シート2、3'!P22),"",'科目②-6　シート2、3'!P22)</f>
        <v/>
      </c>
      <c r="M16" s="120" t="str">
        <f>IF(ISBLANK('科目②-6　シート2、3'!P23),"",'科目②-6　シート2、3'!P23)</f>
        <v/>
      </c>
      <c r="N16" s="120" t="str">
        <f>IF(ISBLANK('科目②-6　シート2、3'!P24),"",'科目②-6　シート2、3'!P24)</f>
        <v/>
      </c>
      <c r="O16" s="120" t="str">
        <f>IF(ISBLANK('科目②-6　シート2、3'!P25),"",'科目②-6　シート2、3'!P25)</f>
        <v/>
      </c>
      <c r="P16" s="120" t="str">
        <f>IF(ISBLANK('科目②-6　シート2、3'!P26),"",'科目②-6　シート2、3'!P26)</f>
        <v/>
      </c>
      <c r="Q16" s="120" t="str">
        <f>IF(ISBLANK('科目②-6　シート2、3'!P27),"",'科目②-6　シート2、3'!P27)</f>
        <v/>
      </c>
      <c r="R16" s="120" t="str">
        <f>IF(ISBLANK('科目②-6　シート2、3'!P28),"",'科目②-6　シート2、3'!P28)</f>
        <v/>
      </c>
      <c r="S16" s="116" t="str">
        <f>IF(ISBLANK('科目②-6　シート2、3'!S17),"",'科目②-6　シート2、3'!S17)</f>
        <v/>
      </c>
      <c r="T16" s="120" t="str">
        <f>IF(ISBLANK('科目②-6　シート2、3'!S18),"",'科目②-6　シート2、3'!S18)</f>
        <v/>
      </c>
      <c r="U16" s="120" t="str">
        <f>IF(ISBLANK('科目②-6　シート2、3'!S19),"",'科目②-6　シート2、3'!S19)</f>
        <v/>
      </c>
      <c r="V16" s="120" t="str">
        <f>IF(ISBLANK('科目②-6　シート2、3'!S20),"",'科目②-6　シート2、3'!S20)</f>
        <v/>
      </c>
      <c r="W16" s="120" t="str">
        <f>IF(ISBLANK('科目②-6　シート2、3'!S21),"",'科目②-6　シート2、3'!S21)</f>
        <v/>
      </c>
      <c r="X16" s="120" t="str">
        <f>IF(ISBLANK('科目②-6　シート2、3'!S22),"",'科目②-6　シート2、3'!S22)</f>
        <v/>
      </c>
      <c r="Y16" s="120" t="str">
        <f>IF(ISBLANK('科目②-6　シート2、3'!S23),"",'科目②-6　シート2、3'!S23)</f>
        <v/>
      </c>
      <c r="Z16" s="120" t="str">
        <f>IF(ISBLANK('科目②-6　シート2、3'!S24),"",'科目②-6　シート2、3'!S24)</f>
        <v/>
      </c>
      <c r="AA16" s="120" t="str">
        <f>IF(ISBLANK('科目②-6　シート2、3'!S25),"",'科目②-6　シート2、3'!S25)</f>
        <v/>
      </c>
      <c r="AB16" s="120" t="str">
        <f>IF(ISBLANK('科目②-6　シート2、3'!S26),"",'科目②-6　シート2、3'!S26)</f>
        <v/>
      </c>
      <c r="AC16" s="120" t="str">
        <f>IF(ISBLANK('科目②-6　シート2、3'!S27),"",'科目②-6　シート2、3'!S27)</f>
        <v/>
      </c>
      <c r="AD16" s="120" t="str">
        <f>IF(ISBLANK('科目②-6　シート2、3'!S28),"",'科目②-6　シート2、3'!S28)</f>
        <v/>
      </c>
      <c r="AE16" s="116" t="str">
        <f>IF(ISBLANK('科目②-6　シート2、3'!V17),"",'科目②-6　シート2、3'!V17)</f>
        <v/>
      </c>
      <c r="AF16" s="120" t="str">
        <f>IF(ISBLANK('科目②-6　シート2、3'!V18),"",'科目②-6　シート2、3'!V18)</f>
        <v/>
      </c>
      <c r="AG16" s="120" t="str">
        <f>IF(ISBLANK('科目②-6　シート2、3'!V19),"",'科目②-6　シート2、3'!V19)</f>
        <v/>
      </c>
      <c r="AH16" s="120" t="str">
        <f>IF(ISBLANK('科目②-6　シート2、3'!V20),"",'科目②-6　シート2、3'!V20)</f>
        <v/>
      </c>
      <c r="AI16" s="120" t="str">
        <f>IF(ISBLANK('科目②-6　シート2、3'!V21),"",'科目②-6　シート2、3'!V21)</f>
        <v/>
      </c>
      <c r="AJ16" s="120" t="str">
        <f>IF(ISBLANK('科目②-6　シート2、3'!V22),"",'科目②-6　シート2、3'!V22)</f>
        <v/>
      </c>
      <c r="AK16" s="120" t="str">
        <f>IF(ISBLANK('科目②-6　シート2、3'!V23),"",'科目②-6　シート2、3'!V23)</f>
        <v/>
      </c>
      <c r="AL16" s="120" t="str">
        <f>IF(ISBLANK('科目②-6　シート2、3'!V24),"",'科目②-6　シート2、3'!V24)</f>
        <v/>
      </c>
      <c r="AM16" s="120" t="str">
        <f>IF(ISBLANK('科目②-6　シート2、3'!V25),"",'科目②-6　シート2、3'!V25)</f>
        <v/>
      </c>
      <c r="AN16" s="120" t="str">
        <f>IF(ISBLANK('科目②-6　シート2、3'!S26),"",'科目②-6　シート2、3'!S26)</f>
        <v/>
      </c>
      <c r="AO16" s="120" t="str">
        <f>IF(ISBLANK('科目②-6　シート2、3'!S27),"",'科目②-6　シート2、3'!S27)</f>
        <v/>
      </c>
      <c r="AP16" s="120" t="str">
        <f>IF(ISBLANK('科目②-6　シート2、3'!S28),"",'科目②-6　シート2、3'!S28)</f>
        <v/>
      </c>
      <c r="AQ16" s="120" t="str">
        <f>IF(ISBLANK('科目②-6　シート2、3'!Y18),"",'科目②-6　シート2、3'!Y18)</f>
        <v/>
      </c>
      <c r="AR16" s="120" t="str">
        <f>IF(ISBLANK('科目②-6　シート2、3'!Y19),"",'科目②-6　シート2、3'!Y19)</f>
        <v/>
      </c>
      <c r="AS16" s="120" t="str">
        <f>IF(ISBLANK('科目②-6　シート2、3'!Y20),"",'科目②-6　シート2、3'!Y20)</f>
        <v/>
      </c>
      <c r="AT16" s="120" t="str">
        <f>IF(ISBLANK('科目②-6　シート2、3'!Y21),"",'科目②-6　シート2、3'!Y21)</f>
        <v/>
      </c>
      <c r="AU16" s="120" t="str">
        <f>IF(ISBLANK('科目②-6　シート2、3'!Y22),"",'科目②-6　シート2、3'!Y22)</f>
        <v/>
      </c>
      <c r="AV16" s="120" t="str">
        <f>IF(ISBLANK('科目②-6　シート2、3'!Y23),"",'科目②-6　シート2、3'!Y23)</f>
        <v/>
      </c>
      <c r="AW16" s="120" t="str">
        <f>IF(ISBLANK('科目②-6　シート2、3'!Y24),"",'科目②-6　シート2、3'!Y24)</f>
        <v/>
      </c>
      <c r="AX16" s="120" t="str">
        <f>IF(ISBLANK('科目②-6　シート2、3'!Y25),"",'科目②-6　シート2、3'!Y25)</f>
        <v/>
      </c>
      <c r="AY16" s="120" t="str">
        <f>IF(ISBLANK('科目②-6　シート2、3'!Y26),"",'科目②-6　シート2、3'!Y26)</f>
        <v/>
      </c>
      <c r="AZ16" s="120" t="str">
        <f>IF(ISBLANK('科目②-6　シート2、3'!Y27),"",'科目②-6　シート2、3'!Y27)</f>
        <v/>
      </c>
      <c r="BA16" s="120" t="str">
        <f>IF(ISBLANK('科目②-6　シート2、3'!Y27),"",'科目②-6　シート2、3'!Y27)</f>
        <v/>
      </c>
    </row>
    <row r="17" spans="1:53" customFormat="1" x14ac:dyDescent="0.15">
      <c r="A17" s="119" t="s">
        <v>63</v>
      </c>
      <c r="B17" s="137">
        <f>IF(ISBLANK(G7),"",G7)</f>
        <v>43217.385285300923</v>
      </c>
      <c r="C17" s="122" t="s">
        <v>254</v>
      </c>
      <c r="D17" s="151" t="s">
        <v>166</v>
      </c>
      <c r="E17" s="122" t="str">
        <f t="shared" si="0"/>
        <v/>
      </c>
      <c r="F17" s="122" t="str">
        <f t="shared" si="1"/>
        <v/>
      </c>
      <c r="G17" s="116" t="str">
        <f>IF(ISBLANK('科目②-7　シート2、3'!P17),"",'科目②-7　シート2、3'!P17)</f>
        <v/>
      </c>
      <c r="H17" s="120" t="str">
        <f>IF(ISBLANK('科目②-7　シート2、3'!P18),"",'科目②-7　シート2、3'!P18)</f>
        <v/>
      </c>
      <c r="I17" s="120" t="str">
        <f>IF(ISBLANK('科目②-7　シート2、3'!P19),"",'科目②-7　シート2、3'!P19)</f>
        <v/>
      </c>
      <c r="J17" s="120" t="str">
        <f>IF(ISBLANK('科目②-7　シート2、3'!P20),"",'科目②-7　シート2、3'!P20)</f>
        <v/>
      </c>
      <c r="K17" s="120" t="str">
        <f>IF(ISBLANK('科目②-7　シート2、3'!P21),"",'科目②-7　シート2、3'!P21)</f>
        <v/>
      </c>
      <c r="L17" s="120" t="str">
        <f>IF(ISBLANK('科目②-7　シート2、3'!P22),"",'科目②-7　シート2、3'!P22)</f>
        <v/>
      </c>
      <c r="M17" s="120" t="str">
        <f>IF(ISBLANK('科目②-7　シート2、3'!P23),"",'科目②-7　シート2、3'!P23)</f>
        <v/>
      </c>
      <c r="N17" s="120" t="str">
        <f>IF(ISBLANK('科目②-7　シート2、3'!P24),"",'科目②-7　シート2、3'!P24)</f>
        <v/>
      </c>
      <c r="O17" s="120" t="str">
        <f>IF(ISBLANK('科目②-7　シート2、3'!P25),"",'科目②-7　シート2、3'!P25)</f>
        <v/>
      </c>
      <c r="P17" s="120" t="str">
        <f>IF(ISBLANK('科目②-7　シート2、3'!P26),"",'科目②-7　シート2、3'!P26)</f>
        <v/>
      </c>
      <c r="Q17" s="120" t="str">
        <f>IF(ISBLANK('科目②-7　シート2、3'!P27),"",'科目②-7　シート2、3'!P27)</f>
        <v/>
      </c>
      <c r="R17" s="120" t="str">
        <f>IF(ISBLANK('科目②-7　シート2、3'!P28),"",'科目②-7　シート2、3'!P28)</f>
        <v/>
      </c>
      <c r="S17" s="116" t="str">
        <f>IF(ISBLANK('科目②-7　シート2、3'!S17),"",'科目②-7　シート2、3'!S17)</f>
        <v/>
      </c>
      <c r="T17" s="120" t="str">
        <f>IF(ISBLANK('科目②-7　シート2、3'!S18),"",'科目②-7　シート2、3'!S18)</f>
        <v/>
      </c>
      <c r="U17" s="120" t="str">
        <f>IF(ISBLANK('科目②-7　シート2、3'!S19),"",'科目②-7　シート2、3'!S19)</f>
        <v/>
      </c>
      <c r="V17" s="120" t="str">
        <f>IF(ISBLANK('科目②-7　シート2、3'!S20),"",'科目②-7　シート2、3'!S20)</f>
        <v/>
      </c>
      <c r="W17" s="120" t="str">
        <f>IF(ISBLANK('科目②-7　シート2、3'!S21),"",'科目②-7　シート2、3'!S21)</f>
        <v/>
      </c>
      <c r="X17" s="120" t="str">
        <f>IF(ISBLANK('科目②-7　シート2、3'!S22),"",'科目②-7　シート2、3'!S22)</f>
        <v/>
      </c>
      <c r="Y17" s="120" t="str">
        <f>IF(ISBLANK('科目②-7　シート2、3'!S23),"",'科目②-7　シート2、3'!S23)</f>
        <v/>
      </c>
      <c r="Z17" s="120" t="str">
        <f>IF(ISBLANK('科目②-7　シート2、3'!S24),"",'科目②-7　シート2、3'!S24)</f>
        <v/>
      </c>
      <c r="AA17" s="120" t="str">
        <f>IF(ISBLANK('科目②-7　シート2、3'!S25),"",'科目②-7　シート2、3'!S25)</f>
        <v/>
      </c>
      <c r="AB17" s="120" t="str">
        <f>IF(ISBLANK('科目②-7　シート2、3'!S26),"",'科目②-7　シート2、3'!S26)</f>
        <v/>
      </c>
      <c r="AC17" s="120" t="str">
        <f>IF(ISBLANK('科目②-7　シート2、3'!S27),"",'科目②-7　シート2、3'!S27)</f>
        <v/>
      </c>
      <c r="AD17" s="120" t="str">
        <f>IF(ISBLANK('科目②-7　シート2、3'!S28),"",'科目②-7　シート2、3'!S28)</f>
        <v/>
      </c>
      <c r="AE17" s="116" t="str">
        <f>IF(ISBLANK('科目②-7　シート2、3'!V17),"",'科目②-7　シート2、3'!V17)</f>
        <v/>
      </c>
      <c r="AF17" s="120" t="str">
        <f>IF(ISBLANK('科目②-7　シート2、3'!V18),"",'科目②-7　シート2、3'!V18)</f>
        <v/>
      </c>
      <c r="AG17" s="120" t="str">
        <f>IF(ISBLANK('科目②-7　シート2、3'!V19),"",'科目②-7　シート2、3'!V19)</f>
        <v/>
      </c>
      <c r="AH17" s="120" t="str">
        <f>IF(ISBLANK('科目②-7　シート2、3'!V20),"",'科目②-7　シート2、3'!V20)</f>
        <v/>
      </c>
      <c r="AI17" s="120" t="str">
        <f>IF(ISBLANK('科目②-7　シート2、3'!V21),"",'科目②-7　シート2、3'!V21)</f>
        <v/>
      </c>
      <c r="AJ17" s="120" t="str">
        <f>IF(ISBLANK('科目②-7　シート2、3'!V22),"",'科目②-7　シート2、3'!V22)</f>
        <v/>
      </c>
      <c r="AK17" s="120" t="str">
        <f>IF(ISBLANK('科目②-7　シート2、3'!V23),"",'科目②-7　シート2、3'!V23)</f>
        <v/>
      </c>
      <c r="AL17" s="120" t="str">
        <f>IF(ISBLANK('科目②-7　シート2、3'!V24),"",'科目②-7　シート2、3'!V24)</f>
        <v/>
      </c>
      <c r="AM17" s="120" t="str">
        <f>IF(ISBLANK('科目②-7　シート2、3'!V25),"",'科目②-7　シート2、3'!V25)</f>
        <v/>
      </c>
      <c r="AN17" s="120" t="str">
        <f>IF(ISBLANK('科目②-7　シート2、3'!S26),"",'科目②-7　シート2、3'!S26)</f>
        <v/>
      </c>
      <c r="AO17" s="120" t="str">
        <f>IF(ISBLANK('科目②-7　シート2、3'!S27),"",'科目②-7　シート2、3'!S27)</f>
        <v/>
      </c>
      <c r="AP17" s="120" t="str">
        <f>IF(ISBLANK('科目②-7　シート2、3'!S28),"",'科目②-7　シート2、3'!S28)</f>
        <v/>
      </c>
      <c r="AQ17" s="120" t="str">
        <f>IF(ISBLANK('科目②-7　シート2、3'!Y18),"",'科目②-7　シート2、3'!Y18)</f>
        <v/>
      </c>
      <c r="AR17" s="120" t="str">
        <f>IF(ISBLANK('科目②-7　シート2、3'!Y19),"",'科目②-7　シート2、3'!Y19)</f>
        <v/>
      </c>
      <c r="AS17" s="120" t="str">
        <f>IF(ISBLANK('科目②-7　シート2、3'!Y20),"",'科目②-7　シート2、3'!Y20)</f>
        <v/>
      </c>
      <c r="AT17" s="120" t="str">
        <f>IF(ISBLANK('科目②-7　シート2、3'!Y21),"",'科目②-7　シート2、3'!Y21)</f>
        <v/>
      </c>
      <c r="AU17" s="120" t="str">
        <f>IF(ISBLANK('科目②-7　シート2、3'!Y22),"",'科目②-7　シート2、3'!Y22)</f>
        <v/>
      </c>
      <c r="AV17" s="120" t="str">
        <f>IF(ISBLANK('科目②-7　シート2、3'!Y23),"",'科目②-7　シート2、3'!Y23)</f>
        <v/>
      </c>
      <c r="AW17" s="120" t="str">
        <f>IF(ISBLANK('科目②-7　シート2、3'!Y24),"",'科目②-7　シート2、3'!Y24)</f>
        <v/>
      </c>
      <c r="AX17" s="120" t="str">
        <f>IF(ISBLANK('科目②-7　シート2、3'!Y25),"",'科目②-7　シート2、3'!Y25)</f>
        <v/>
      </c>
      <c r="AY17" s="120" t="str">
        <f>IF(ISBLANK('科目②-7　シート2、3'!Y26),"",'科目②-7　シート2、3'!Y26)</f>
        <v/>
      </c>
      <c r="AZ17" s="120" t="str">
        <f>IF(ISBLANK('科目②-7　シート2、3'!Y27),"",'科目②-7　シート2、3'!Y27)</f>
        <v/>
      </c>
      <c r="BA17" s="120" t="str">
        <f>IF(ISBLANK('科目②-7　シート2、3'!Y27),"",'科目②-7　シート2、3'!Y27)</f>
        <v/>
      </c>
    </row>
    <row r="18" spans="1:53" x14ac:dyDescent="0.15">
      <c r="E18" s="49"/>
      <c r="F18" s="294"/>
      <c r="G18" s="50"/>
      <c r="H18" s="49"/>
      <c r="I18" s="51"/>
      <c r="J18" s="51"/>
      <c r="K18" s="52"/>
      <c r="L18" s="52"/>
      <c r="M18" s="53"/>
      <c r="N18" s="53"/>
      <c r="O18" s="54"/>
      <c r="P18" s="54"/>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row>
    <row r="19" spans="1:53" x14ac:dyDescent="0.15">
      <c r="E19" s="46"/>
    </row>
    <row r="20" spans="1:53" s="296" customFormat="1" ht="18.75" x14ac:dyDescent="0.15">
      <c r="A20" s="295" t="s">
        <v>348</v>
      </c>
      <c r="B20" s="295"/>
      <c r="F20" s="297" t="s">
        <v>130</v>
      </c>
      <c r="G20" s="298">
        <v>42857.369334490744</v>
      </c>
    </row>
    <row r="21" spans="1:53" s="299" customFormat="1" x14ac:dyDescent="0.15">
      <c r="A21" s="38"/>
      <c r="B21" s="293"/>
      <c r="C21" s="483" t="s">
        <v>66</v>
      </c>
      <c r="D21" s="484"/>
      <c r="E21" s="484"/>
      <c r="F21" s="485"/>
      <c r="G21" s="486" t="s">
        <v>349</v>
      </c>
      <c r="H21" s="484"/>
      <c r="I21" s="484"/>
      <c r="J21" s="485"/>
    </row>
    <row r="22" spans="1:53" customFormat="1" ht="27" x14ac:dyDescent="0.15">
      <c r="A22" s="39" t="s">
        <v>14</v>
      </c>
      <c r="B22" s="133" t="s">
        <v>130</v>
      </c>
      <c r="C22" s="40" t="s">
        <v>17</v>
      </c>
      <c r="D22" s="41" t="s">
        <v>171</v>
      </c>
      <c r="E22" s="41" t="s">
        <v>0</v>
      </c>
      <c r="F22" s="43" t="s">
        <v>16</v>
      </c>
      <c r="G22" s="44" t="s">
        <v>350</v>
      </c>
      <c r="H22" s="42" t="s">
        <v>351</v>
      </c>
      <c r="I22" s="42" t="s">
        <v>352</v>
      </c>
      <c r="J22" s="300" t="s">
        <v>353</v>
      </c>
    </row>
    <row r="23" spans="1:53" customFormat="1" x14ac:dyDescent="0.15">
      <c r="A23" s="301" t="s">
        <v>259</v>
      </c>
      <c r="B23" s="136">
        <f>IF(ISBLANK(G20),"",G20)</f>
        <v>42857.369334490744</v>
      </c>
      <c r="C23" s="122" t="s">
        <v>354</v>
      </c>
      <c r="D23" s="150">
        <v>1</v>
      </c>
      <c r="E23" s="121" t="str">
        <f>$D$4</f>
        <v/>
      </c>
      <c r="F23" s="302" t="str">
        <f>$E$4</f>
        <v/>
      </c>
      <c r="G23" s="303" t="str">
        <f>IF(ISBLANK('科目①　シート2、3'!$J$50),"",'科目①　シート2、3'!$J$50)</f>
        <v/>
      </c>
      <c r="H23" s="303" t="str">
        <f>IF(ISBLANK('科目①　シート2、3'!$J$51),"",'科目①　シート2、3'!$J$51)</f>
        <v/>
      </c>
      <c r="I23" s="303" t="str">
        <f>IF(ISBLANK('科目①　シート2、3'!$J$52),"",'科目①　シート2、3'!$J$52)</f>
        <v/>
      </c>
      <c r="J23" s="303" t="str">
        <f>IF(ISBLANK('科目①　シート2、3'!$J$53),"",'科目①　シート2、3'!$J$53)</f>
        <v/>
      </c>
      <c r="K23" t="str">
        <f>IF(ISBLANK('科目①　シート2、3'!$J$49),"",'科目①　シート2、3'!$J$49)</f>
        <v/>
      </c>
    </row>
    <row r="24" spans="1:53" customFormat="1" x14ac:dyDescent="0.15">
      <c r="A24" s="304" t="s">
        <v>259</v>
      </c>
      <c r="B24" s="137">
        <f>IF(ISBLANK(G20),"",G20)</f>
        <v>42857.369334490744</v>
      </c>
      <c r="C24" s="122" t="s">
        <v>354</v>
      </c>
      <c r="D24" s="151" t="s">
        <v>355</v>
      </c>
      <c r="E24" s="122" t="str">
        <f t="shared" ref="E24:E31" si="2">$D$4</f>
        <v/>
      </c>
      <c r="F24" s="305" t="str">
        <f t="shared" ref="F24:F31" si="3">$E$4</f>
        <v/>
      </c>
      <c r="G24" s="306" t="str">
        <f>IF(ISBLANK('科目②-1　シート2、3'!$J$50),"",'科目②-1　シート2、3'!$J$50)</f>
        <v/>
      </c>
      <c r="H24" s="306" t="str">
        <f>IF(ISBLANK('科目②-1　シート2、3'!$J$51),"",'科目②-1　シート2、3'!$J$51)</f>
        <v/>
      </c>
      <c r="I24" s="306" t="str">
        <f>IF(ISBLANK('科目②-1　シート2、3'!$J$52),"",'科目②-1　シート2、3'!$J$52)</f>
        <v/>
      </c>
      <c r="J24" s="306" t="str">
        <f>IF(ISBLANK('科目②-1　シート2、3'!$J$53),"",'科目②-1　シート2、3'!$J$53)</f>
        <v/>
      </c>
      <c r="K24" t="str">
        <f>IF(ISBLANK('科目②-1　シート2、3'!$J$49),"",'科目②-1　シート2、3'!$J$49)</f>
        <v/>
      </c>
      <c r="L24" s="296"/>
    </row>
    <row r="25" spans="1:53" customFormat="1" x14ac:dyDescent="0.15">
      <c r="A25" s="304" t="s">
        <v>259</v>
      </c>
      <c r="B25" s="137">
        <f>IF(ISBLANK(G20),"",G20)</f>
        <v>42857.369334490744</v>
      </c>
      <c r="C25" s="122" t="s">
        <v>354</v>
      </c>
      <c r="D25" s="151" t="s">
        <v>356</v>
      </c>
      <c r="E25" s="122" t="str">
        <f t="shared" si="2"/>
        <v/>
      </c>
      <c r="F25" s="305" t="str">
        <f t="shared" si="3"/>
        <v/>
      </c>
      <c r="G25" s="306" t="str">
        <f>IF(ISBLANK('科目②-2　シート2、3'!$J$50),"",'科目②-2　シート2、3'!$J$50)</f>
        <v/>
      </c>
      <c r="H25" s="306" t="str">
        <f>IF(ISBLANK('科目②-2　シート2、3'!$J$51),"",'科目②-2　シート2、3'!$J$51)</f>
        <v/>
      </c>
      <c r="I25" s="306" t="str">
        <f>IF(ISBLANK('科目②-2　シート2、3'!$J$52),"",'科目②-2　シート2、3'!$J$52)</f>
        <v/>
      </c>
      <c r="J25" s="306" t="str">
        <f>IF(ISBLANK('科目②-2　シート2、3'!$J$53),"",'科目②-2　シート2、3'!$J$53)</f>
        <v/>
      </c>
      <c r="K25" t="str">
        <f>IF(ISBLANK('科目②-2　シート2、3'!$J$49),"",'科目②-2　シート2、3'!$J$49)</f>
        <v/>
      </c>
      <c r="L25" s="296"/>
    </row>
    <row r="26" spans="1:53" customFormat="1" x14ac:dyDescent="0.15">
      <c r="A26" s="304" t="s">
        <v>259</v>
      </c>
      <c r="B26" s="137">
        <f>IF(ISBLANK(G20),"",G20)</f>
        <v>42857.369334490744</v>
      </c>
      <c r="C26" s="122" t="s">
        <v>354</v>
      </c>
      <c r="D26" s="151" t="s">
        <v>357</v>
      </c>
      <c r="E26" s="122" t="str">
        <f t="shared" si="2"/>
        <v/>
      </c>
      <c r="F26" s="305" t="str">
        <f t="shared" si="3"/>
        <v/>
      </c>
      <c r="G26" s="306" t="str">
        <f>IF(ISBLANK('科目②-3　シート2、3'!$J$50),"",'科目②-3　シート2、3'!$J$50)</f>
        <v/>
      </c>
      <c r="H26" s="306" t="str">
        <f>IF(ISBLANK('科目②-3　シート2、3'!$J$51),"",'科目②-3　シート2、3'!$J$51)</f>
        <v/>
      </c>
      <c r="I26" s="306" t="str">
        <f>IF(ISBLANK('科目②-3　シート2、3'!$J$52),"",'科目②-3　シート2、3'!$J$52)</f>
        <v/>
      </c>
      <c r="J26" s="306" t="str">
        <f>IF(ISBLANK('科目②-3　シート2、3'!$J$53),"",'科目②-3　シート2、3'!$J$53)</f>
        <v/>
      </c>
      <c r="K26" t="str">
        <f>IF(ISBLANK('科目②-3　シート2、3'!$J$49),"",'科目②-3　シート2、3'!$J$49)</f>
        <v/>
      </c>
      <c r="L26" s="296"/>
    </row>
    <row r="27" spans="1:53" customFormat="1" x14ac:dyDescent="0.15">
      <c r="A27" s="304" t="s">
        <v>259</v>
      </c>
      <c r="B27" s="137">
        <f>IF(ISBLANK(G20),"",G20)</f>
        <v>42857.369334490744</v>
      </c>
      <c r="C27" s="122" t="s">
        <v>354</v>
      </c>
      <c r="D27" s="151" t="s">
        <v>358</v>
      </c>
      <c r="E27" s="122" t="str">
        <f t="shared" si="2"/>
        <v/>
      </c>
      <c r="F27" s="305" t="str">
        <f t="shared" si="3"/>
        <v/>
      </c>
      <c r="G27" s="306" t="str">
        <f>IF(ISBLANK('科目②-4　シート2、3'!$J$50),"",'科目②-4　シート2、3'!$J$50)</f>
        <v/>
      </c>
      <c r="H27" s="306" t="str">
        <f>IF(ISBLANK('科目②-4　シート2、3'!$J$51),"",'科目②-4　シート2、3'!$J$51)</f>
        <v/>
      </c>
      <c r="I27" s="306" t="str">
        <f>IF(ISBLANK('科目②-4　シート2、3'!$J$52),"",'科目②-4　シート2、3'!$J$52)</f>
        <v/>
      </c>
      <c r="J27" s="306" t="str">
        <f>IF(ISBLANK('科目②-4　シート2、3'!$J$53),"",'科目②-4　シート2、3'!$J$53)</f>
        <v/>
      </c>
      <c r="K27" t="str">
        <f>IF(ISBLANK('科目②-4　シート2、3'!$J$49),"",'科目②-4　シート2、3'!$J$49)</f>
        <v/>
      </c>
      <c r="L27" s="296"/>
    </row>
    <row r="28" spans="1:53" customFormat="1" x14ac:dyDescent="0.15">
      <c r="A28" s="304" t="s">
        <v>259</v>
      </c>
      <c r="B28" s="137">
        <f>IF(ISBLANK(G20),"",G20)</f>
        <v>42857.369334490744</v>
      </c>
      <c r="C28" s="122" t="s">
        <v>354</v>
      </c>
      <c r="D28" s="151" t="s">
        <v>359</v>
      </c>
      <c r="E28" s="122" t="str">
        <f t="shared" si="2"/>
        <v/>
      </c>
      <c r="F28" s="305" t="str">
        <f t="shared" si="3"/>
        <v/>
      </c>
      <c r="G28" s="306" t="str">
        <f>IF(ISBLANK('科目②-5　シート2、3'!$J$50),"",'科目②-5　シート2、3'!$J$50)</f>
        <v/>
      </c>
      <c r="H28" s="306" t="str">
        <f>IF(ISBLANK('科目②-5　シート2、3'!$J$51),"",'科目②-5　シート2、3'!$J$51)</f>
        <v/>
      </c>
      <c r="I28" s="306" t="str">
        <f>IF(ISBLANK('科目②-5　シート2、3'!$J$52),"",'科目②-5　シート2、3'!$J$52)</f>
        <v/>
      </c>
      <c r="J28" s="306" t="str">
        <f>IF(ISBLANK('科目②-5　シート2、3'!$J$53),"",'科目②-5　シート2、3'!$J$53)</f>
        <v/>
      </c>
      <c r="K28" t="str">
        <f>IF(ISBLANK('科目②-5　シート2、3'!$J$49),"",'科目②-5　シート2、3'!$J$49)</f>
        <v/>
      </c>
      <c r="L28" s="296"/>
    </row>
    <row r="29" spans="1:53" customFormat="1" x14ac:dyDescent="0.15">
      <c r="A29" s="304" t="s">
        <v>259</v>
      </c>
      <c r="B29" s="137">
        <f>IF(ISBLANK(G20),"",G20)</f>
        <v>42857.369334490744</v>
      </c>
      <c r="C29" s="122" t="s">
        <v>354</v>
      </c>
      <c r="D29" s="151" t="s">
        <v>360</v>
      </c>
      <c r="E29" s="122" t="str">
        <f t="shared" si="2"/>
        <v/>
      </c>
      <c r="F29" s="305" t="str">
        <f t="shared" si="3"/>
        <v/>
      </c>
      <c r="G29" s="306" t="str">
        <f>IF(ISBLANK('科目②-6　シート2、3'!$J$50),"",'科目②-6　シート2、3'!$J$50)</f>
        <v/>
      </c>
      <c r="H29" s="306" t="str">
        <f>IF(ISBLANK('科目②-6　シート2、3'!$J$51),"",'科目②-6　シート2、3'!$J$51)</f>
        <v/>
      </c>
      <c r="I29" s="306" t="str">
        <f>IF(ISBLANK('科目②-6　シート2、3'!$J$52),"",'科目②-6　シート2、3'!$J$52)</f>
        <v/>
      </c>
      <c r="J29" s="306" t="str">
        <f>IF(ISBLANK('科目②-6　シート2、3'!$J$53),"",'科目②-6　シート2、3'!$J$53)</f>
        <v/>
      </c>
      <c r="K29" t="str">
        <f>IF(ISBLANK('科目②-6　シート2、3'!$J$49),"",'科目②-6　シート2、3'!$J$49)</f>
        <v/>
      </c>
      <c r="L29" s="296"/>
    </row>
    <row r="30" spans="1:53" customFormat="1" x14ac:dyDescent="0.15">
      <c r="A30" s="304" t="s">
        <v>259</v>
      </c>
      <c r="B30" s="137">
        <f>IF(ISBLANK(G20),"",G20)</f>
        <v>42857.369334490744</v>
      </c>
      <c r="C30" s="122" t="s">
        <v>354</v>
      </c>
      <c r="D30" s="151" t="s">
        <v>361</v>
      </c>
      <c r="E30" s="122" t="str">
        <f t="shared" si="2"/>
        <v/>
      </c>
      <c r="F30" s="305" t="str">
        <f t="shared" si="3"/>
        <v/>
      </c>
      <c r="G30" s="306" t="str">
        <f>IF(ISBLANK('科目②-7　シート2、3'!$J$50),"",'科目②-7　シート2、3'!$J$50)</f>
        <v/>
      </c>
      <c r="H30" s="306" t="str">
        <f>IF(ISBLANK('科目②-7　シート2、3'!$J$51),"",'科目②-7　シート2、3'!$J$51)</f>
        <v/>
      </c>
      <c r="I30" s="306" t="str">
        <f>IF(ISBLANK('科目②-7　シート2、3'!$J$52),"",'科目②-7　シート2、3'!$J$52)</f>
        <v/>
      </c>
      <c r="J30" s="306" t="str">
        <f>IF(ISBLANK('科目②-7　シート2、3'!$J$53),"",'科目②-7　シート2、3'!$J$53)</f>
        <v/>
      </c>
      <c r="K30" t="str">
        <f>IF(ISBLANK('科目②-7　シート2、3'!$J$49),"",'科目②-7　シート2、3'!$J$49)</f>
        <v/>
      </c>
      <c r="L30" s="296"/>
    </row>
    <row r="31" spans="1:53" x14ac:dyDescent="0.15">
      <c r="A31" s="304" t="s">
        <v>259</v>
      </c>
      <c r="B31" s="137">
        <f>IF(ISBLANK(G20),"",G20)</f>
        <v>42857.369334490744</v>
      </c>
      <c r="C31" s="122" t="s">
        <v>354</v>
      </c>
      <c r="D31" s="151" t="s">
        <v>362</v>
      </c>
      <c r="E31" s="122" t="str">
        <f t="shared" si="2"/>
        <v/>
      </c>
      <c r="F31" s="305" t="str">
        <f t="shared" si="3"/>
        <v/>
      </c>
      <c r="G31" s="306" t="str">
        <f>IF(ISBLANK(科目③シート3!J20),"",科目③シート3!J20)</f>
        <v/>
      </c>
      <c r="H31" s="306" t="str">
        <f>IF(ISBLANK(科目③シート3!J21),"",科目③シート3!J21)</f>
        <v/>
      </c>
      <c r="I31" s="306" t="str">
        <f>IF(ISBLANK(科目③シート3!J22),"",科目③シート3!J22)</f>
        <v/>
      </c>
      <c r="J31" s="306" t="str">
        <f>IF(ISBLANK(科目③シート3!J23),"",科目③シート3!J23)</f>
        <v/>
      </c>
      <c r="K31" t="str">
        <f>IF(ISBLANK(科目③シート3!J19),"",科目③シート3!J19)</f>
        <v/>
      </c>
    </row>
  </sheetData>
  <mergeCells count="10">
    <mergeCell ref="AE8:AP8"/>
    <mergeCell ref="AQ8:BA8"/>
    <mergeCell ref="C8:F8"/>
    <mergeCell ref="G8:R8"/>
    <mergeCell ref="S8:AD8"/>
    <mergeCell ref="C21:F21"/>
    <mergeCell ref="G21:J21"/>
    <mergeCell ref="C2:E2"/>
    <mergeCell ref="F2:H2"/>
    <mergeCell ref="I2:L2"/>
  </mergeCells>
  <phoneticPr fontId="1"/>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W50"/>
  <sheetViews>
    <sheetView showGridLines="0" tabSelected="1" view="pageBreakPreview" zoomScaleNormal="85" zoomScaleSheetLayoutView="100" workbookViewId="0">
      <selection activeCell="AH13" sqref="AH13"/>
    </sheetView>
  </sheetViews>
  <sheetFormatPr defaultRowHeight="13.5" x14ac:dyDescent="0.15"/>
  <cols>
    <col min="1" max="1" width="0.125" style="36" customWidth="1"/>
    <col min="2" max="2" width="2.375" style="36" customWidth="1"/>
    <col min="3" max="3" width="9.25" style="36" customWidth="1"/>
    <col min="4" max="5" width="5.875" style="36" customWidth="1"/>
    <col min="6" max="8" width="9.375" style="36" customWidth="1"/>
    <col min="9" max="16" width="6.25" style="36" customWidth="1"/>
    <col min="17" max="17" width="2.375" style="36" customWidth="1"/>
    <col min="18" max="18" width="6" style="36" customWidth="1"/>
    <col min="19" max="23" width="9" style="36" hidden="1" customWidth="1"/>
    <col min="24" max="24" width="0" style="36" hidden="1" customWidth="1"/>
    <col min="25" max="16384" width="9" style="36"/>
  </cols>
  <sheetData>
    <row r="1" spans="2:23" ht="30" customHeight="1" x14ac:dyDescent="0.15">
      <c r="B1" s="488" t="s">
        <v>363</v>
      </c>
      <c r="C1" s="488"/>
      <c r="D1" s="488"/>
      <c r="E1" s="488"/>
      <c r="F1" s="488"/>
      <c r="G1" s="488"/>
      <c r="H1" s="488"/>
      <c r="I1" s="488"/>
      <c r="J1" s="488"/>
      <c r="K1" s="488"/>
      <c r="L1" s="488"/>
      <c r="M1" s="488"/>
      <c r="N1" s="488"/>
      <c r="O1" s="488"/>
      <c r="P1" s="488"/>
      <c r="Q1" s="488"/>
    </row>
    <row r="2" spans="2:23" ht="11.25" customHeight="1" x14ac:dyDescent="0.15">
      <c r="B2" s="326"/>
      <c r="C2" s="326"/>
      <c r="D2" s="326"/>
      <c r="E2" s="326"/>
      <c r="F2" s="326"/>
      <c r="G2" s="326"/>
      <c r="H2" s="326"/>
      <c r="I2" s="326"/>
      <c r="J2" s="326"/>
      <c r="K2" s="326"/>
      <c r="L2" s="326"/>
      <c r="M2" s="326"/>
      <c r="N2" s="326"/>
      <c r="O2" s="326"/>
      <c r="P2" s="326"/>
      <c r="Q2" s="326"/>
    </row>
    <row r="3" spans="2:23" ht="23.25" customHeight="1" thickBot="1" x14ac:dyDescent="0.2">
      <c r="B3" s="326"/>
      <c r="C3" s="327" t="s">
        <v>364</v>
      </c>
      <c r="D3" s="328"/>
      <c r="E3" s="328"/>
      <c r="F3" s="328"/>
      <c r="G3" s="328"/>
      <c r="H3" s="328"/>
      <c r="I3" s="328"/>
      <c r="J3" s="328"/>
      <c r="K3" s="328"/>
      <c r="L3" s="328"/>
      <c r="M3" s="328"/>
      <c r="N3" s="328"/>
      <c r="O3" s="328"/>
      <c r="P3" s="328"/>
      <c r="Q3" s="329"/>
    </row>
    <row r="4" spans="2:23" ht="3" customHeight="1" thickBot="1" x14ac:dyDescent="0.2">
      <c r="B4" s="326"/>
      <c r="C4" s="326"/>
      <c r="D4" s="326"/>
      <c r="E4" s="326"/>
      <c r="F4" s="326"/>
      <c r="G4" s="326"/>
      <c r="H4" s="326"/>
      <c r="I4" s="326"/>
      <c r="J4" s="326"/>
      <c r="K4" s="326"/>
      <c r="L4" s="326"/>
      <c r="M4" s="326"/>
      <c r="N4" s="326"/>
      <c r="O4" s="326"/>
      <c r="P4" s="326"/>
      <c r="Q4" s="326"/>
    </row>
    <row r="5" spans="2:23" ht="13.5" customHeight="1" x14ac:dyDescent="0.15">
      <c r="B5" s="331"/>
      <c r="C5" s="489" t="s">
        <v>365</v>
      </c>
      <c r="D5" s="489"/>
      <c r="E5" s="489"/>
      <c r="F5" s="489"/>
      <c r="G5" s="489"/>
      <c r="H5" s="489"/>
      <c r="I5" s="489"/>
      <c r="J5" s="489"/>
      <c r="K5" s="489"/>
      <c r="L5" s="489"/>
      <c r="M5" s="489"/>
      <c r="N5" s="489"/>
      <c r="O5" s="489"/>
      <c r="P5" s="489"/>
      <c r="Q5" s="489"/>
      <c r="S5" s="330">
        <v>1</v>
      </c>
      <c r="T5" s="225" t="s">
        <v>228</v>
      </c>
    </row>
    <row r="6" spans="2:23" ht="13.5" customHeight="1" x14ac:dyDescent="0.15">
      <c r="B6" s="331"/>
      <c r="C6" s="489" t="s">
        <v>366</v>
      </c>
      <c r="D6" s="489"/>
      <c r="E6" s="489"/>
      <c r="F6" s="489"/>
      <c r="G6" s="489"/>
      <c r="H6" s="489"/>
      <c r="I6" s="489"/>
      <c r="J6" s="489"/>
      <c r="K6" s="489"/>
      <c r="L6" s="489"/>
      <c r="M6" s="489"/>
      <c r="N6" s="489"/>
      <c r="O6" s="489"/>
      <c r="P6" s="489"/>
      <c r="Q6" s="489"/>
    </row>
    <row r="7" spans="2:23" ht="16.5" customHeight="1" x14ac:dyDescent="0.15">
      <c r="B7" s="331"/>
      <c r="C7" s="332"/>
      <c r="D7" s="332"/>
      <c r="E7" s="332"/>
      <c r="F7" s="332"/>
      <c r="G7" s="332"/>
      <c r="H7" s="332"/>
      <c r="I7" s="332"/>
      <c r="J7" s="332"/>
      <c r="K7" s="332"/>
      <c r="L7" s="332"/>
      <c r="M7" s="332"/>
      <c r="N7" s="332"/>
      <c r="O7" s="332"/>
      <c r="P7" s="332"/>
      <c r="Q7" s="332"/>
      <c r="R7" s="367"/>
      <c r="S7" s="367"/>
    </row>
    <row r="8" spans="2:23" ht="23.25" customHeight="1" thickBot="1" x14ac:dyDescent="0.2">
      <c r="B8" s="326"/>
      <c r="C8" s="327" t="s">
        <v>367</v>
      </c>
      <c r="D8" s="328"/>
      <c r="E8" s="328"/>
      <c r="F8" s="328"/>
      <c r="G8" s="328"/>
      <c r="H8" s="328"/>
      <c r="I8" s="328"/>
      <c r="J8" s="328"/>
      <c r="K8" s="328"/>
      <c r="L8" s="328"/>
      <c r="M8" s="328"/>
      <c r="N8" s="328"/>
      <c r="O8" s="328"/>
      <c r="P8" s="328"/>
      <c r="Q8" s="329"/>
      <c r="R8" s="367"/>
      <c r="S8" s="367"/>
    </row>
    <row r="9" spans="2:23" ht="3" customHeight="1" x14ac:dyDescent="0.15">
      <c r="B9" s="326"/>
      <c r="C9" s="326"/>
      <c r="D9" s="326"/>
      <c r="E9" s="326"/>
      <c r="F9" s="326"/>
      <c r="G9" s="326"/>
      <c r="H9" s="326"/>
      <c r="I9" s="326"/>
      <c r="J9" s="326"/>
      <c r="K9" s="326"/>
      <c r="L9" s="326"/>
      <c r="M9" s="326"/>
      <c r="N9" s="326"/>
      <c r="O9" s="326"/>
      <c r="P9" s="326"/>
      <c r="Q9" s="326"/>
      <c r="R9" s="367"/>
      <c r="S9" s="367"/>
    </row>
    <row r="10" spans="2:23" ht="18.75" customHeight="1" x14ac:dyDescent="0.15">
      <c r="B10" s="331"/>
      <c r="C10" s="491" t="s">
        <v>304</v>
      </c>
      <c r="D10" s="491"/>
      <c r="E10" s="491"/>
      <c r="F10" s="491" t="s">
        <v>305</v>
      </c>
      <c r="G10" s="491"/>
      <c r="H10" s="491"/>
      <c r="I10" s="497" t="s">
        <v>306</v>
      </c>
      <c r="J10" s="498"/>
      <c r="K10" s="498"/>
      <c r="L10" s="498"/>
      <c r="M10" s="498"/>
      <c r="N10" s="498"/>
      <c r="O10" s="498"/>
      <c r="P10" s="499"/>
      <c r="R10" s="367"/>
      <c r="S10" s="446" t="s">
        <v>257</v>
      </c>
      <c r="T10" s="446"/>
      <c r="U10" s="446" t="s">
        <v>332</v>
      </c>
      <c r="V10" s="446"/>
      <c r="W10" s="446"/>
    </row>
    <row r="11" spans="2:23" ht="24" x14ac:dyDescent="0.15">
      <c r="B11" s="331"/>
      <c r="C11" s="491"/>
      <c r="D11" s="491"/>
      <c r="E11" s="491"/>
      <c r="F11" s="333" t="s">
        <v>368</v>
      </c>
      <c r="G11" s="333" t="s">
        <v>369</v>
      </c>
      <c r="H11" s="333" t="s">
        <v>370</v>
      </c>
      <c r="I11" s="491" t="s">
        <v>380</v>
      </c>
      <c r="J11" s="491"/>
      <c r="K11" s="491"/>
      <c r="L11" s="491"/>
      <c r="M11" s="491" t="s">
        <v>381</v>
      </c>
      <c r="N11" s="491"/>
      <c r="O11" s="491"/>
      <c r="P11" s="491"/>
      <c r="R11" s="367"/>
      <c r="S11" s="448" t="str">
        <f>IF(S5=1,TEXT(研修記録シート提出日時!E4,"m月d日"),TEXT(研修記録シート提出日時!E13,"m月d日"))</f>
        <v>6月19日</v>
      </c>
      <c r="T11" s="449"/>
      <c r="U11" s="450" t="s">
        <v>318</v>
      </c>
      <c r="V11" s="451"/>
      <c r="W11" s="452"/>
    </row>
    <row r="12" spans="2:23" ht="37.5" customHeight="1" x14ac:dyDescent="0.15">
      <c r="B12" s="331"/>
      <c r="C12" s="492" t="s">
        <v>67</v>
      </c>
      <c r="D12" s="492"/>
      <c r="E12" s="492"/>
      <c r="F12" s="334" t="s">
        <v>20</v>
      </c>
      <c r="G12" s="335" t="s">
        <v>20</v>
      </c>
      <c r="H12" s="335" t="s">
        <v>41</v>
      </c>
      <c r="I12" s="501" t="s">
        <v>382</v>
      </c>
      <c r="J12" s="502"/>
      <c r="K12" s="502"/>
      <c r="L12" s="502"/>
      <c r="M12" s="502"/>
      <c r="N12" s="502"/>
      <c r="O12" s="502"/>
      <c r="P12" s="503"/>
      <c r="R12" s="367"/>
      <c r="S12" s="454" t="str">
        <f>IF(S1=1,TEXT(研修記録シート提出日時!E5,"m月d日"),TEXT(研修記録シート提出日時!E14,"m月d日"))</f>
        <v>7月20日</v>
      </c>
      <c r="T12" s="455"/>
      <c r="U12" s="456">
        <f>IF(S1=1,研修記録シート提出日時!G4,研修記録シート提出日時!G13)</f>
        <v>43976</v>
      </c>
      <c r="V12" s="457"/>
      <c r="W12" s="458"/>
    </row>
    <row r="13" spans="2:23" ht="37.5" customHeight="1" x14ac:dyDescent="0.15">
      <c r="B13" s="331"/>
      <c r="C13" s="493" t="s">
        <v>371</v>
      </c>
      <c r="D13" s="493"/>
      <c r="E13" s="493"/>
      <c r="F13" s="336" t="s">
        <v>41</v>
      </c>
      <c r="G13" s="336" t="s">
        <v>20</v>
      </c>
      <c r="H13" s="336" t="s">
        <v>20</v>
      </c>
      <c r="I13" s="494" t="s">
        <v>383</v>
      </c>
      <c r="J13" s="495"/>
      <c r="K13" s="495"/>
      <c r="L13" s="495"/>
      <c r="M13" s="495"/>
      <c r="N13" s="495"/>
      <c r="O13" s="495"/>
      <c r="P13" s="496"/>
      <c r="R13" s="367"/>
      <c r="S13" s="454" t="str">
        <f>IF(S1=1,TEXT(研修記録シート提出日時!E6,"m月d日"),TEXT(研修記録シート提出日時!E15,"m月d日"))</f>
        <v>7月20日</v>
      </c>
      <c r="T13" s="455"/>
      <c r="U13" s="460" t="str">
        <f>"～"&amp;TEXT(IF(S1=1,研修記録シート提出日時!G5,研修記録シート提出日時!G14),"m月ｄ日")</f>
        <v>～5月31日</v>
      </c>
      <c r="V13" s="461"/>
      <c r="W13" s="462"/>
    </row>
    <row r="14" spans="2:23" ht="37.5" customHeight="1" x14ac:dyDescent="0.15">
      <c r="B14" s="331"/>
      <c r="C14" s="492" t="s">
        <v>317</v>
      </c>
      <c r="D14" s="492"/>
      <c r="E14" s="492"/>
      <c r="F14" s="334" t="s">
        <v>20</v>
      </c>
      <c r="G14" s="334" t="s">
        <v>20</v>
      </c>
      <c r="H14" s="335" t="s">
        <v>41</v>
      </c>
      <c r="I14" s="500" t="s">
        <v>395</v>
      </c>
      <c r="J14" s="500"/>
      <c r="K14" s="500"/>
      <c r="L14" s="500"/>
      <c r="M14" s="500" t="s">
        <v>396</v>
      </c>
      <c r="N14" s="500"/>
      <c r="O14" s="500"/>
      <c r="P14" s="500"/>
      <c r="R14" s="367"/>
      <c r="S14" s="454" t="str">
        <f>IF(S1=1,TEXT(研修記録シート提出日時!E7,"m月d日"),TEXT(研修記録シート提出日時!E16,"m月d日"))</f>
        <v>6月19日</v>
      </c>
      <c r="T14" s="455"/>
      <c r="U14" s="463" t="s">
        <v>319</v>
      </c>
      <c r="V14" s="464"/>
      <c r="W14" s="465"/>
    </row>
    <row r="15" spans="2:23" ht="16.5" customHeight="1" x14ac:dyDescent="0.15">
      <c r="B15" s="331"/>
      <c r="C15" s="332"/>
      <c r="D15" s="332"/>
      <c r="E15" s="332"/>
      <c r="F15" s="332"/>
      <c r="G15" s="332"/>
      <c r="H15" s="332"/>
      <c r="I15" s="332"/>
      <c r="J15" s="332"/>
      <c r="K15" s="332"/>
      <c r="L15" s="332"/>
      <c r="M15" s="332"/>
      <c r="N15" s="332"/>
      <c r="O15" s="332"/>
      <c r="P15" s="332"/>
      <c r="Q15" s="332"/>
      <c r="R15" s="367"/>
      <c r="S15" s="454" t="str">
        <f>IF(S1=1,TEXT(研修記録シート提出日時!E8,"m月d日"),TEXT(研修記録シート提出日時!E17,"m月d日"))</f>
        <v>7月20日</v>
      </c>
      <c r="T15" s="455"/>
      <c r="U15" s="456">
        <f>IF(S1=1,研修記録シート提出日時!G6,研修記録シート提出日時!G15)</f>
        <v>44079</v>
      </c>
      <c r="V15" s="457"/>
      <c r="W15" s="458"/>
    </row>
    <row r="16" spans="2:23" ht="23.25" customHeight="1" thickBot="1" x14ac:dyDescent="0.2">
      <c r="B16" s="326"/>
      <c r="C16" s="327" t="s">
        <v>372</v>
      </c>
      <c r="D16" s="328"/>
      <c r="E16" s="328"/>
      <c r="F16" s="328"/>
      <c r="G16" s="328"/>
      <c r="H16" s="328"/>
      <c r="I16" s="328"/>
      <c r="J16" s="328"/>
      <c r="K16" s="328"/>
      <c r="L16" s="328"/>
      <c r="M16" s="328"/>
      <c r="N16" s="328"/>
      <c r="O16" s="328"/>
      <c r="P16" s="328"/>
      <c r="Q16" s="329"/>
      <c r="R16" s="367"/>
      <c r="S16" s="454" t="str">
        <f>IF(S1=1,TEXT(研修記録シート提出日時!E9,"m月d日"),TEXT(研修記録シート提出日時!E18,"m月d日"))</f>
        <v>7月20日</v>
      </c>
      <c r="T16" s="455"/>
      <c r="U16" s="460" t="str">
        <f>"～"&amp;TEXT(IF(S1=1,研修記録シート提出日時!G7,研修記録シート提出日時!G16),"m月ｄ日")</f>
        <v>～9月18日</v>
      </c>
      <c r="V16" s="461"/>
      <c r="W16" s="462"/>
    </row>
    <row r="17" spans="1:23" ht="3" customHeight="1" x14ac:dyDescent="0.15">
      <c r="B17" s="326"/>
      <c r="C17" s="337" t="s">
        <v>373</v>
      </c>
      <c r="D17" s="326"/>
      <c r="E17" s="326"/>
      <c r="F17" s="326"/>
      <c r="G17" s="326"/>
      <c r="H17" s="326"/>
      <c r="I17" s="326"/>
      <c r="J17" s="326"/>
      <c r="K17" s="326"/>
      <c r="L17" s="326"/>
      <c r="M17" s="326"/>
      <c r="N17" s="326"/>
      <c r="O17" s="326"/>
      <c r="P17" s="326"/>
      <c r="Q17" s="326"/>
      <c r="R17" s="367"/>
      <c r="S17" s="454" t="str">
        <f>IF(S1=1,TEXT(研修記録シート提出日時!E10,"m月d日"),TEXT(研修記録シート提出日時!E19,"m月d日"))</f>
        <v>6月19日</v>
      </c>
      <c r="T17" s="455"/>
      <c r="U17" s="466" t="s">
        <v>320</v>
      </c>
      <c r="V17" s="467"/>
      <c r="W17" s="468"/>
    </row>
    <row r="18" spans="1:23" ht="14.25" x14ac:dyDescent="0.15">
      <c r="B18" s="331"/>
      <c r="C18" s="337" t="s">
        <v>374</v>
      </c>
      <c r="D18" s="338"/>
      <c r="E18" s="338"/>
      <c r="F18" s="339"/>
      <c r="G18" s="339"/>
      <c r="H18" s="340"/>
      <c r="I18" s="341"/>
      <c r="J18" s="341"/>
      <c r="K18" s="341"/>
      <c r="L18" s="341"/>
      <c r="M18" s="341"/>
      <c r="N18" s="341"/>
      <c r="O18" s="341"/>
      <c r="P18" s="341"/>
      <c r="Q18" s="341"/>
      <c r="R18" s="367"/>
      <c r="S18" s="454" t="str">
        <f>IF(S1=1,TEXT(研修記録シート提出日時!E11,"m月d日"),TEXT(研修記録シート提出日時!E20,"m月d日"))</f>
        <v>7月20日</v>
      </c>
      <c r="T18" s="455"/>
      <c r="U18" s="456">
        <f>IF(S1=1,研修記録シート提出日時!G8,研修記録シート提出日時!G17)</f>
        <v>44172</v>
      </c>
      <c r="V18" s="457"/>
      <c r="W18" s="458"/>
    </row>
    <row r="19" spans="1:23" ht="14.25" x14ac:dyDescent="0.15">
      <c r="B19" s="331"/>
      <c r="C19" s="337" t="s">
        <v>375</v>
      </c>
      <c r="D19" s="338"/>
      <c r="E19" s="338"/>
      <c r="F19" s="339"/>
      <c r="G19" s="339"/>
      <c r="H19" s="340"/>
      <c r="I19" s="341"/>
      <c r="J19" s="341"/>
      <c r="K19" s="341"/>
      <c r="L19" s="341"/>
      <c r="M19" s="341"/>
      <c r="N19" s="341"/>
      <c r="O19" s="341"/>
      <c r="P19" s="341"/>
      <c r="Q19" s="341"/>
      <c r="R19" s="367"/>
      <c r="S19" s="473" t="str">
        <f>IF(S1=1,TEXT(研修記録シート提出日時!E12,"m月d日"),TEXT(研修記録シート提出日時!E21,"m月d日"))</f>
        <v>受講後メール</v>
      </c>
      <c r="T19" s="474"/>
      <c r="U19" s="475" t="str">
        <f>"～"&amp;TEXT(IF(S1=1,研修記録シート提出日時!G9,研修記録シート提出日時!G18),"m月ｄ日")</f>
        <v>～12月13日</v>
      </c>
      <c r="V19" s="476"/>
      <c r="W19" s="477"/>
    </row>
    <row r="20" spans="1:23" ht="28.5" customHeight="1" x14ac:dyDescent="0.15">
      <c r="B20" s="331"/>
      <c r="C20" s="491" t="s">
        <v>403</v>
      </c>
      <c r="D20" s="491"/>
      <c r="E20" s="491"/>
      <c r="F20" s="491"/>
      <c r="G20" s="358" t="s">
        <v>384</v>
      </c>
      <c r="H20" s="490" t="s">
        <v>386</v>
      </c>
      <c r="I20" s="490"/>
      <c r="J20" s="490"/>
      <c r="K20" s="490"/>
      <c r="L20" s="490"/>
      <c r="M20" s="490"/>
      <c r="N20" s="490"/>
      <c r="O20" s="490"/>
      <c r="P20" s="490"/>
      <c r="Q20" s="342"/>
      <c r="R20" s="367"/>
      <c r="S20" s="368"/>
    </row>
    <row r="21" spans="1:23" ht="28.5" customHeight="1" x14ac:dyDescent="0.15">
      <c r="B21" s="331"/>
      <c r="C21" s="491"/>
      <c r="D21" s="491"/>
      <c r="E21" s="491"/>
      <c r="F21" s="491"/>
      <c r="G21" s="358" t="s">
        <v>385</v>
      </c>
      <c r="H21" s="490" t="s">
        <v>387</v>
      </c>
      <c r="I21" s="490"/>
      <c r="J21" s="490"/>
      <c r="K21" s="490"/>
      <c r="L21" s="490"/>
      <c r="M21" s="490"/>
      <c r="N21" s="490"/>
      <c r="O21" s="490"/>
      <c r="P21" s="490"/>
      <c r="Q21" s="342"/>
      <c r="R21" s="367"/>
      <c r="S21" s="368"/>
    </row>
    <row r="22" spans="1:23" ht="7.5" customHeight="1" x14ac:dyDescent="0.15">
      <c r="B22" s="331"/>
      <c r="D22" s="343"/>
      <c r="E22" s="343"/>
      <c r="F22" s="343"/>
      <c r="G22" s="343"/>
      <c r="H22" s="344"/>
      <c r="I22" s="344"/>
      <c r="J22" s="344"/>
      <c r="K22" s="344"/>
      <c r="L22" s="344"/>
      <c r="M22" s="344"/>
      <c r="N22" s="344"/>
      <c r="O22" s="344"/>
      <c r="P22" s="344"/>
      <c r="Q22" s="345"/>
      <c r="R22" s="367"/>
      <c r="S22" s="367"/>
    </row>
    <row r="23" spans="1:23" ht="18" customHeight="1" x14ac:dyDescent="0.15">
      <c r="B23" s="346"/>
      <c r="C23" s="347" t="s">
        <v>376</v>
      </c>
      <c r="D23" s="348"/>
      <c r="E23" s="349"/>
      <c r="F23" s="349"/>
      <c r="G23" s="349"/>
      <c r="H23" s="350"/>
      <c r="I23" s="350"/>
      <c r="J23" s="350"/>
      <c r="K23" s="350"/>
      <c r="L23" s="350"/>
      <c r="M23" s="350"/>
      <c r="N23" s="350"/>
      <c r="O23" s="350"/>
      <c r="P23" s="350"/>
      <c r="Q23" s="342"/>
      <c r="R23" s="367"/>
      <c r="S23" s="371"/>
    </row>
    <row r="24" spans="1:23" ht="18" customHeight="1" x14ac:dyDescent="0.15">
      <c r="B24" s="346"/>
      <c r="C24" s="351" t="s">
        <v>397</v>
      </c>
      <c r="D24" s="351"/>
      <c r="E24" s="349"/>
      <c r="F24" s="349"/>
      <c r="G24" s="349"/>
      <c r="H24" s="350"/>
      <c r="I24" s="350"/>
      <c r="J24" s="350"/>
      <c r="K24" s="350"/>
      <c r="L24" s="350"/>
      <c r="M24" s="350"/>
      <c r="N24" s="350"/>
      <c r="O24" s="350"/>
      <c r="P24" s="350"/>
      <c r="Q24" s="342"/>
      <c r="R24" s="367"/>
      <c r="S24" s="372"/>
    </row>
    <row r="25" spans="1:23" ht="18" customHeight="1" x14ac:dyDescent="0.15">
      <c r="B25" s="346"/>
      <c r="C25" s="351" t="s">
        <v>398</v>
      </c>
      <c r="D25" s="351"/>
      <c r="E25" s="349"/>
      <c r="F25" s="349"/>
      <c r="G25" s="349"/>
      <c r="H25" s="350"/>
      <c r="I25" s="350"/>
      <c r="J25" s="350"/>
      <c r="K25" s="350"/>
      <c r="L25" s="350"/>
      <c r="M25" s="350"/>
      <c r="N25" s="350"/>
      <c r="O25" s="350"/>
      <c r="P25" s="350"/>
      <c r="Q25" s="342"/>
      <c r="R25" s="367"/>
      <c r="S25" s="368"/>
    </row>
    <row r="26" spans="1:23" ht="2.25" customHeight="1" x14ac:dyDescent="0.15">
      <c r="B26" s="346"/>
      <c r="C26" s="351"/>
      <c r="D26" s="351"/>
      <c r="E26" s="349"/>
      <c r="F26" s="349"/>
      <c r="G26" s="349"/>
      <c r="H26" s="350"/>
      <c r="I26" s="350"/>
      <c r="J26" s="350"/>
      <c r="K26" s="350"/>
      <c r="L26" s="350"/>
      <c r="M26" s="350"/>
      <c r="N26" s="350"/>
      <c r="O26" s="350"/>
      <c r="P26" s="350"/>
      <c r="Q26" s="342"/>
      <c r="R26" s="367"/>
      <c r="S26" s="367"/>
    </row>
    <row r="27" spans="1:23" ht="18" customHeight="1" x14ac:dyDescent="0.15">
      <c r="B27" s="346"/>
      <c r="C27" s="352" t="s">
        <v>377</v>
      </c>
      <c r="D27" s="352"/>
      <c r="E27" s="353"/>
      <c r="F27" s="354"/>
      <c r="G27" s="354"/>
      <c r="H27" s="355"/>
      <c r="I27" s="356"/>
      <c r="J27" s="356"/>
      <c r="K27" s="356"/>
      <c r="L27" s="356"/>
      <c r="M27" s="356"/>
      <c r="N27" s="356"/>
      <c r="O27" s="356"/>
      <c r="P27" s="356"/>
      <c r="Q27" s="341"/>
      <c r="R27" s="367"/>
      <c r="S27" s="367"/>
    </row>
    <row r="28" spans="1:23" ht="18" customHeight="1" x14ac:dyDescent="0.15">
      <c r="B28" s="331"/>
      <c r="C28" s="352" t="s">
        <v>378</v>
      </c>
      <c r="D28" s="352"/>
      <c r="E28" s="353"/>
      <c r="F28" s="354"/>
      <c r="G28" s="354"/>
      <c r="H28" s="355"/>
      <c r="I28" s="356"/>
      <c r="J28" s="356"/>
      <c r="K28" s="356"/>
      <c r="L28" s="356"/>
      <c r="M28" s="356"/>
      <c r="N28" s="356"/>
      <c r="O28" s="356"/>
      <c r="P28" s="356"/>
      <c r="Q28" s="341"/>
      <c r="R28" s="367"/>
      <c r="S28" s="367"/>
    </row>
    <row r="29" spans="1:23" ht="2.25" customHeight="1" x14ac:dyDescent="0.15">
      <c r="B29" s="331"/>
      <c r="C29" s="352"/>
      <c r="D29" s="352"/>
      <c r="E29" s="353"/>
      <c r="F29" s="354"/>
      <c r="G29" s="354"/>
      <c r="H29" s="355"/>
      <c r="I29" s="356"/>
      <c r="J29" s="356"/>
      <c r="K29" s="356"/>
      <c r="L29" s="356"/>
      <c r="M29" s="356"/>
      <c r="N29" s="356"/>
      <c r="O29" s="356"/>
      <c r="P29" s="356"/>
      <c r="Q29" s="341"/>
      <c r="R29" s="367"/>
      <c r="S29" s="367"/>
    </row>
    <row r="30" spans="1:23" ht="18" customHeight="1" x14ac:dyDescent="0.15">
      <c r="B30" s="331"/>
      <c r="C30" s="352" t="s">
        <v>400</v>
      </c>
      <c r="D30" s="352"/>
      <c r="E30" s="353"/>
      <c r="F30" s="354"/>
      <c r="G30" s="354"/>
      <c r="H30" s="355"/>
      <c r="I30" s="356"/>
      <c r="J30" s="356"/>
      <c r="K30" s="356"/>
      <c r="L30" s="356"/>
      <c r="M30" s="356"/>
      <c r="N30" s="356"/>
      <c r="O30" s="356"/>
      <c r="P30" s="356"/>
      <c r="Q30" s="341"/>
      <c r="R30" s="367"/>
      <c r="S30" s="367"/>
    </row>
    <row r="31" spans="1:23" s="112" customFormat="1" ht="18" customHeight="1" x14ac:dyDescent="0.15">
      <c r="A31" s="323"/>
      <c r="B31" s="357"/>
      <c r="C31" s="351" t="s">
        <v>399</v>
      </c>
      <c r="D31" s="351"/>
      <c r="E31" s="352"/>
      <c r="F31" s="352"/>
      <c r="G31" s="352"/>
      <c r="H31" s="352"/>
      <c r="I31" s="352"/>
      <c r="J31" s="352"/>
      <c r="K31" s="352"/>
      <c r="L31" s="352"/>
      <c r="M31" s="352"/>
      <c r="N31" s="352"/>
      <c r="O31" s="352"/>
      <c r="P31" s="352"/>
      <c r="Q31" s="329"/>
      <c r="R31" s="369"/>
      <c r="S31" s="370"/>
    </row>
    <row r="32" spans="1:23" s="112" customFormat="1" ht="3" customHeight="1" x14ac:dyDescent="0.15">
      <c r="A32" s="323"/>
      <c r="B32" s="357"/>
      <c r="C32" s="351"/>
      <c r="D32" s="351"/>
      <c r="E32" s="352"/>
      <c r="F32" s="352"/>
      <c r="G32" s="352"/>
      <c r="H32" s="352"/>
      <c r="I32" s="352"/>
      <c r="J32" s="352"/>
      <c r="K32" s="352"/>
      <c r="L32" s="352"/>
      <c r="M32" s="352"/>
      <c r="N32" s="352"/>
      <c r="O32" s="352"/>
      <c r="P32" s="352"/>
      <c r="Q32" s="329"/>
      <c r="R32" s="369"/>
      <c r="S32" s="370"/>
    </row>
    <row r="33" spans="1:19" ht="16.5" customHeight="1" x14ac:dyDescent="0.15">
      <c r="B33" s="331"/>
      <c r="C33" s="332"/>
      <c r="D33" s="332"/>
      <c r="E33" s="332"/>
      <c r="F33" s="332"/>
      <c r="G33" s="332"/>
      <c r="H33" s="332"/>
      <c r="I33" s="332"/>
      <c r="J33" s="332"/>
      <c r="K33" s="332"/>
      <c r="L33" s="332"/>
      <c r="M33" s="332"/>
      <c r="N33" s="332"/>
      <c r="O33" s="332"/>
      <c r="P33" s="332"/>
      <c r="Q33" s="332"/>
      <c r="R33" s="367"/>
      <c r="S33" s="367"/>
    </row>
    <row r="34" spans="1:19" ht="23.25" customHeight="1" thickBot="1" x14ac:dyDescent="0.2">
      <c r="B34" s="326"/>
      <c r="C34" s="327" t="s">
        <v>379</v>
      </c>
      <c r="D34" s="328"/>
      <c r="E34" s="328"/>
      <c r="F34" s="328"/>
      <c r="G34" s="328"/>
      <c r="H34" s="328"/>
      <c r="I34" s="328"/>
      <c r="J34" s="328"/>
      <c r="K34" s="328"/>
      <c r="L34" s="328"/>
      <c r="M34" s="328"/>
      <c r="N34" s="328"/>
      <c r="O34" s="328"/>
      <c r="P34" s="328"/>
      <c r="Q34" s="329"/>
      <c r="R34" s="367"/>
      <c r="S34" s="367"/>
    </row>
    <row r="35" spans="1:19" ht="3" customHeight="1" x14ac:dyDescent="0.15">
      <c r="B35" s="326"/>
      <c r="C35" s="337" t="s">
        <v>373</v>
      </c>
      <c r="D35" s="326"/>
      <c r="E35" s="326"/>
      <c r="F35" s="326"/>
      <c r="G35" s="326"/>
      <c r="H35" s="326"/>
      <c r="I35" s="326"/>
      <c r="J35" s="326"/>
      <c r="K35" s="326"/>
      <c r="L35" s="326"/>
      <c r="M35" s="326"/>
      <c r="N35" s="326"/>
      <c r="O35" s="326"/>
      <c r="P35" s="326"/>
      <c r="Q35" s="326"/>
    </row>
    <row r="36" spans="1:19" ht="28.5" customHeight="1" x14ac:dyDescent="0.15">
      <c r="B36" s="373"/>
      <c r="C36" s="374" t="s">
        <v>244</v>
      </c>
      <c r="D36" s="510" t="s">
        <v>245</v>
      </c>
      <c r="E36" s="511"/>
      <c r="F36" s="511"/>
      <c r="G36" s="511"/>
      <c r="H36" s="511"/>
      <c r="I36" s="511"/>
      <c r="J36" s="511"/>
      <c r="K36" s="511"/>
      <c r="L36" s="511"/>
      <c r="M36" s="511"/>
      <c r="N36" s="511"/>
      <c r="O36" s="511"/>
      <c r="P36" s="512"/>
      <c r="Q36" s="375"/>
    </row>
    <row r="37" spans="1:19" s="112" customFormat="1" ht="28.5" customHeight="1" x14ac:dyDescent="0.15">
      <c r="B37" s="373"/>
      <c r="C37" s="376" t="s">
        <v>246</v>
      </c>
      <c r="D37" s="504" t="s">
        <v>277</v>
      </c>
      <c r="E37" s="505"/>
      <c r="F37" s="505"/>
      <c r="G37" s="505"/>
      <c r="H37" s="505"/>
      <c r="I37" s="505"/>
      <c r="J37" s="505"/>
      <c r="K37" s="505"/>
      <c r="L37" s="505"/>
      <c r="M37" s="505"/>
      <c r="N37" s="505"/>
      <c r="O37" s="505"/>
      <c r="P37" s="506"/>
      <c r="Q37" s="375"/>
    </row>
    <row r="38" spans="1:19" s="112" customFormat="1" ht="28.5" customHeight="1" x14ac:dyDescent="0.15">
      <c r="B38" s="373"/>
      <c r="C38" s="377" t="s">
        <v>247</v>
      </c>
      <c r="D38" s="504" t="s">
        <v>278</v>
      </c>
      <c r="E38" s="505"/>
      <c r="F38" s="505"/>
      <c r="G38" s="505"/>
      <c r="H38" s="505"/>
      <c r="I38" s="505"/>
      <c r="J38" s="505"/>
      <c r="K38" s="505"/>
      <c r="L38" s="505"/>
      <c r="M38" s="505"/>
      <c r="N38" s="505"/>
      <c r="O38" s="505"/>
      <c r="P38" s="506"/>
      <c r="Q38" s="378"/>
    </row>
    <row r="39" spans="1:19" s="112" customFormat="1" ht="28.5" customHeight="1" x14ac:dyDescent="0.15">
      <c r="B39" s="373"/>
      <c r="C39" s="377" t="s">
        <v>248</v>
      </c>
      <c r="D39" s="504" t="s">
        <v>279</v>
      </c>
      <c r="E39" s="505"/>
      <c r="F39" s="505"/>
      <c r="G39" s="505"/>
      <c r="H39" s="505"/>
      <c r="I39" s="505"/>
      <c r="J39" s="505"/>
      <c r="K39" s="505"/>
      <c r="L39" s="505"/>
      <c r="M39" s="505"/>
      <c r="N39" s="505"/>
      <c r="O39" s="505"/>
      <c r="P39" s="506"/>
      <c r="Q39" s="379"/>
    </row>
    <row r="40" spans="1:19" s="112" customFormat="1" ht="28.5" customHeight="1" x14ac:dyDescent="0.15">
      <c r="B40" s="373"/>
      <c r="C40" s="377" t="s">
        <v>249</v>
      </c>
      <c r="D40" s="504" t="s">
        <v>280</v>
      </c>
      <c r="E40" s="505"/>
      <c r="F40" s="505"/>
      <c r="G40" s="505"/>
      <c r="H40" s="505"/>
      <c r="I40" s="505"/>
      <c r="J40" s="505"/>
      <c r="K40" s="505"/>
      <c r="L40" s="505"/>
      <c r="M40" s="505"/>
      <c r="N40" s="505"/>
      <c r="O40" s="505"/>
      <c r="P40" s="506"/>
      <c r="Q40" s="380"/>
    </row>
    <row r="41" spans="1:19" s="112" customFormat="1" ht="28.5" customHeight="1" x14ac:dyDescent="0.15">
      <c r="B41" s="373"/>
      <c r="C41" s="377" t="s">
        <v>250</v>
      </c>
      <c r="D41" s="504" t="s">
        <v>281</v>
      </c>
      <c r="E41" s="505"/>
      <c r="F41" s="505"/>
      <c r="G41" s="505"/>
      <c r="H41" s="505"/>
      <c r="I41" s="505"/>
      <c r="J41" s="505"/>
      <c r="K41" s="505"/>
      <c r="L41" s="505"/>
      <c r="M41" s="505"/>
      <c r="N41" s="505"/>
      <c r="O41" s="505"/>
      <c r="P41" s="506"/>
      <c r="Q41" s="381"/>
    </row>
    <row r="42" spans="1:19" ht="28.5" customHeight="1" x14ac:dyDescent="0.15">
      <c r="B42" s="373"/>
      <c r="C42" s="377" t="s">
        <v>251</v>
      </c>
      <c r="D42" s="504" t="s">
        <v>282</v>
      </c>
      <c r="E42" s="505"/>
      <c r="F42" s="505"/>
      <c r="G42" s="505"/>
      <c r="H42" s="505"/>
      <c r="I42" s="505"/>
      <c r="J42" s="505"/>
      <c r="K42" s="505"/>
      <c r="L42" s="505"/>
      <c r="M42" s="505"/>
      <c r="N42" s="505"/>
      <c r="O42" s="505"/>
      <c r="P42" s="506"/>
      <c r="Q42" s="381"/>
    </row>
    <row r="43" spans="1:19" ht="28.5" customHeight="1" x14ac:dyDescent="0.15">
      <c r="B43" s="373"/>
      <c r="C43" s="382" t="s">
        <v>252</v>
      </c>
      <c r="D43" s="507" t="s">
        <v>393</v>
      </c>
      <c r="E43" s="508"/>
      <c r="F43" s="508"/>
      <c r="G43" s="508"/>
      <c r="H43" s="508"/>
      <c r="I43" s="508"/>
      <c r="J43" s="508"/>
      <c r="K43" s="508"/>
      <c r="L43" s="508"/>
      <c r="M43" s="508"/>
      <c r="N43" s="508"/>
      <c r="O43" s="508"/>
      <c r="P43" s="509"/>
      <c r="Q43" s="381"/>
    </row>
    <row r="44" spans="1:19" ht="24" customHeight="1" x14ac:dyDescent="0.15">
      <c r="B44" s="373"/>
      <c r="C44" s="383"/>
      <c r="D44" s="384"/>
      <c r="E44" s="384"/>
      <c r="F44" s="384"/>
      <c r="G44" s="384"/>
      <c r="H44" s="384"/>
      <c r="I44" s="384"/>
      <c r="J44" s="384"/>
      <c r="K44" s="384"/>
      <c r="L44" s="384"/>
      <c r="M44" s="384"/>
      <c r="N44" s="384"/>
      <c r="O44" s="384"/>
      <c r="P44" s="384"/>
      <c r="Q44" s="379"/>
    </row>
    <row r="45" spans="1:19" customFormat="1" x14ac:dyDescent="0.15">
      <c r="A45" s="112"/>
      <c r="B45" s="112"/>
      <c r="C45" s="112"/>
      <c r="D45" s="112"/>
      <c r="E45" s="112"/>
      <c r="F45" s="112"/>
      <c r="G45" s="112"/>
      <c r="H45" s="112"/>
      <c r="I45" s="112"/>
      <c r="J45" s="112"/>
      <c r="K45" s="112"/>
      <c r="L45" s="112"/>
      <c r="M45" s="112"/>
      <c r="N45" s="112"/>
      <c r="O45" s="112"/>
    </row>
    <row r="46" spans="1:19" customFormat="1" x14ac:dyDescent="0.15">
      <c r="A46" s="112"/>
      <c r="B46" s="112"/>
      <c r="C46" s="112"/>
      <c r="D46" s="112"/>
      <c r="E46" s="112"/>
      <c r="F46" s="112"/>
      <c r="G46" s="112"/>
      <c r="H46" s="112"/>
      <c r="I46" s="112"/>
      <c r="J46" s="112"/>
      <c r="K46" s="112"/>
      <c r="L46" s="112"/>
      <c r="M46" s="112"/>
      <c r="N46" s="112"/>
      <c r="O46" s="112"/>
    </row>
    <row r="47" spans="1:19" customFormat="1" x14ac:dyDescent="0.15">
      <c r="A47" s="112"/>
      <c r="B47" s="112"/>
      <c r="C47" s="112"/>
      <c r="D47" s="112"/>
      <c r="E47" s="112"/>
      <c r="F47" s="112"/>
      <c r="G47" s="112"/>
      <c r="H47" s="112"/>
      <c r="I47" s="112"/>
      <c r="J47" s="112"/>
      <c r="K47" s="112"/>
      <c r="L47" s="112"/>
      <c r="M47" s="112"/>
      <c r="N47" s="112"/>
      <c r="O47" s="112"/>
    </row>
    <row r="48" spans="1:19" customFormat="1" x14ac:dyDescent="0.15">
      <c r="A48" s="112"/>
      <c r="B48" s="112"/>
      <c r="C48" s="112"/>
      <c r="D48" s="112"/>
      <c r="E48" s="112"/>
      <c r="F48" s="112"/>
      <c r="G48" s="112"/>
      <c r="H48" s="112"/>
      <c r="I48" s="112"/>
      <c r="J48" s="112"/>
      <c r="K48" s="112"/>
      <c r="L48" s="112"/>
      <c r="M48" s="112"/>
      <c r="N48" s="112"/>
      <c r="O48" s="112"/>
    </row>
    <row r="49" spans="1:18" customFormat="1" x14ac:dyDescent="0.15">
      <c r="A49" s="112"/>
      <c r="B49" s="112"/>
      <c r="C49" s="112"/>
      <c r="D49" s="112"/>
      <c r="E49" s="112"/>
      <c r="F49" s="112"/>
      <c r="G49" s="112"/>
      <c r="H49" s="112"/>
      <c r="I49" s="112"/>
      <c r="J49" s="112"/>
      <c r="K49" s="112"/>
      <c r="L49" s="112"/>
      <c r="M49" s="112"/>
      <c r="N49" s="112"/>
      <c r="O49" s="112"/>
    </row>
    <row r="50" spans="1:18" customFormat="1" x14ac:dyDescent="0.15">
      <c r="A50" s="112"/>
      <c r="B50" s="112"/>
      <c r="C50" s="112"/>
      <c r="D50" s="112"/>
      <c r="E50" s="112"/>
      <c r="F50" s="112"/>
      <c r="G50" s="112"/>
      <c r="H50" s="112"/>
      <c r="I50" s="112"/>
      <c r="J50" s="112"/>
      <c r="K50" s="112"/>
      <c r="L50" s="112"/>
      <c r="M50" s="112"/>
      <c r="N50" s="112"/>
      <c r="O50" s="112"/>
      <c r="P50" s="36"/>
      <c r="Q50" s="36"/>
      <c r="R50" s="36"/>
    </row>
  </sheetData>
  <mergeCells count="46">
    <mergeCell ref="D41:P41"/>
    <mergeCell ref="D42:P42"/>
    <mergeCell ref="D43:P43"/>
    <mergeCell ref="S11:T11"/>
    <mergeCell ref="S12:T12"/>
    <mergeCell ref="D36:P36"/>
    <mergeCell ref="D37:P37"/>
    <mergeCell ref="D38:P38"/>
    <mergeCell ref="D39:P39"/>
    <mergeCell ref="D40:P40"/>
    <mergeCell ref="S14:T14"/>
    <mergeCell ref="U15:W15"/>
    <mergeCell ref="U19:W19"/>
    <mergeCell ref="S15:T15"/>
    <mergeCell ref="S16:T16"/>
    <mergeCell ref="U16:W16"/>
    <mergeCell ref="S19:T19"/>
    <mergeCell ref="S17:T17"/>
    <mergeCell ref="U17:W17"/>
    <mergeCell ref="S18:T18"/>
    <mergeCell ref="U18:W18"/>
    <mergeCell ref="U14:W14"/>
    <mergeCell ref="C10:E11"/>
    <mergeCell ref="F10:H10"/>
    <mergeCell ref="C12:E12"/>
    <mergeCell ref="I12:P12"/>
    <mergeCell ref="S10:T10"/>
    <mergeCell ref="U10:W10"/>
    <mergeCell ref="U12:W12"/>
    <mergeCell ref="U11:W11"/>
    <mergeCell ref="S13:T13"/>
    <mergeCell ref="U13:W13"/>
    <mergeCell ref="B1:Q1"/>
    <mergeCell ref="C5:Q5"/>
    <mergeCell ref="C6:Q6"/>
    <mergeCell ref="H20:P20"/>
    <mergeCell ref="H21:P21"/>
    <mergeCell ref="C20:F21"/>
    <mergeCell ref="C14:E14"/>
    <mergeCell ref="C13:E13"/>
    <mergeCell ref="I13:P13"/>
    <mergeCell ref="I10:P10"/>
    <mergeCell ref="I11:L11"/>
    <mergeCell ref="M11:P11"/>
    <mergeCell ref="I14:L14"/>
    <mergeCell ref="M14:P14"/>
  </mergeCells>
  <phoneticPr fontId="1"/>
  <dataValidations count="1">
    <dataValidation type="list" allowBlank="1" showInputMessage="1" showErrorMessage="1" sqref="S5" xr:uid="{00000000-0002-0000-0000-000000000000}">
      <formula1>"1,2"</formula1>
    </dataValidation>
  </dataValidations>
  <hyperlinks>
    <hyperlink ref="H20" r:id="rId1" xr:uid="{630625FB-4BDE-47FD-8289-5DB4D93B5649}"/>
    <hyperlink ref="H21" r:id="rId2" xr:uid="{650B1B22-E6BF-4C51-9F3F-BF6EF19F37F8}"/>
  </hyperlinks>
  <printOptions horizontalCentered="1"/>
  <pageMargins left="0.19685039370078741" right="0.19685039370078741" top="0.74803149606299213" bottom="0.74803149606299213" header="0.31496062992125984" footer="0.31496062992125984"/>
  <pageSetup paperSize="9" scale="98" orientation="portrait"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C7686-EC3C-4684-90BA-2F23A0DA18B9}">
  <sheetPr>
    <tabColor rgb="FFFFC000"/>
  </sheetPr>
  <dimension ref="A1:T63"/>
  <sheetViews>
    <sheetView showGridLines="0" view="pageBreakPreview" zoomScaleNormal="100" zoomScaleSheetLayoutView="100" workbookViewId="0">
      <selection activeCell="D7" sqref="D7:D9"/>
    </sheetView>
  </sheetViews>
  <sheetFormatPr defaultRowHeight="13.5" x14ac:dyDescent="0.15"/>
  <cols>
    <col min="1" max="1" width="1.875" customWidth="1"/>
    <col min="2" max="2" width="3.25" customWidth="1"/>
    <col min="6" max="7" width="4.625" customWidth="1"/>
    <col min="9" max="18" width="4.375" customWidth="1"/>
    <col min="19" max="20" width="1.875" customWidth="1"/>
  </cols>
  <sheetData>
    <row r="1" spans="1:20" ht="21" x14ac:dyDescent="0.15">
      <c r="A1" s="213"/>
      <c r="B1" s="212" t="s">
        <v>340</v>
      </c>
      <c r="C1" s="213"/>
      <c r="D1" s="213"/>
      <c r="E1" s="213"/>
      <c r="F1" s="213"/>
      <c r="G1" s="213"/>
      <c r="H1" s="213"/>
      <c r="I1" s="213"/>
      <c r="J1" s="213"/>
      <c r="K1" s="213"/>
      <c r="L1" s="213"/>
      <c r="M1" s="213"/>
      <c r="N1" s="213"/>
      <c r="O1" s="213"/>
      <c r="P1" s="213"/>
      <c r="Q1" s="213"/>
      <c r="R1" s="213"/>
      <c r="S1" s="213"/>
    </row>
    <row r="2" spans="1:20" s="214" customFormat="1" ht="3" customHeight="1" x14ac:dyDescent="0.15">
      <c r="B2" s="215"/>
    </row>
    <row r="3" spans="1:20" s="214" customFormat="1" ht="42" customHeight="1" x14ac:dyDescent="0.15">
      <c r="B3" s="529" t="s">
        <v>18</v>
      </c>
      <c r="C3" s="529"/>
      <c r="D3" s="529"/>
      <c r="E3" s="529"/>
      <c r="F3" s="529"/>
      <c r="G3" s="529"/>
      <c r="H3" s="529"/>
      <c r="I3" s="529"/>
      <c r="J3" s="529"/>
      <c r="K3" s="529"/>
      <c r="L3" s="529"/>
      <c r="M3" s="529"/>
      <c r="N3" s="529"/>
      <c r="O3" s="529"/>
      <c r="P3" s="529"/>
      <c r="Q3" s="529"/>
      <c r="R3" s="529"/>
      <c r="S3" s="324"/>
      <c r="T3" s="324"/>
    </row>
    <row r="4" spans="1:20" s="214" customFormat="1" ht="6.75" customHeight="1" x14ac:dyDescent="0.15"/>
    <row r="5" spans="1:20" s="214" customFormat="1" ht="20.25" customHeight="1" x14ac:dyDescent="0.15">
      <c r="B5" s="217"/>
      <c r="D5" s="217"/>
      <c r="E5" s="218"/>
      <c r="N5" s="219"/>
      <c r="O5" s="220"/>
      <c r="P5" s="221"/>
      <c r="Q5" s="221"/>
    </row>
    <row r="6" spans="1:20" s="214" customFormat="1" ht="3.75" customHeight="1" thickBot="1" x14ac:dyDescent="0.2">
      <c r="N6" s="222"/>
      <c r="O6" s="222"/>
      <c r="P6" s="222"/>
      <c r="Q6" s="222"/>
      <c r="R6" s="222"/>
    </row>
    <row r="7" spans="1:20" s="214" customFormat="1" ht="18.75" customHeight="1" x14ac:dyDescent="0.15">
      <c r="B7" s="223"/>
      <c r="C7" s="223"/>
      <c r="D7" s="530">
        <v>1</v>
      </c>
      <c r="E7" s="533" t="s">
        <v>228</v>
      </c>
      <c r="F7" s="534" t="s">
        <v>1</v>
      </c>
      <c r="G7" s="534"/>
      <c r="H7" s="535"/>
      <c r="I7" s="224"/>
      <c r="J7" s="534" t="s">
        <v>0</v>
      </c>
      <c r="K7" s="534"/>
      <c r="L7" s="538" t="s">
        <v>344</v>
      </c>
      <c r="M7" s="539"/>
      <c r="N7" s="539"/>
      <c r="O7" s="539"/>
      <c r="P7" s="539"/>
      <c r="Q7" s="539"/>
      <c r="R7" s="540"/>
    </row>
    <row r="8" spans="1:20" s="214" customFormat="1" ht="3.75" customHeight="1" x14ac:dyDescent="0.15">
      <c r="B8" s="223"/>
      <c r="C8" s="223"/>
      <c r="D8" s="531"/>
      <c r="E8" s="533"/>
      <c r="F8" s="534"/>
      <c r="G8" s="534"/>
      <c r="H8" s="536"/>
      <c r="I8" s="225"/>
      <c r="J8" s="534"/>
      <c r="K8" s="534"/>
      <c r="L8" s="541"/>
      <c r="M8" s="542"/>
      <c r="N8" s="542"/>
      <c r="O8" s="542"/>
      <c r="P8" s="542"/>
      <c r="Q8" s="542"/>
      <c r="R8" s="543"/>
    </row>
    <row r="9" spans="1:20" s="214" customFormat="1" ht="18.75" customHeight="1" thickBot="1" x14ac:dyDescent="0.2">
      <c r="B9" s="223"/>
      <c r="C9" s="223"/>
      <c r="D9" s="532"/>
      <c r="E9" s="533"/>
      <c r="F9" s="534"/>
      <c r="G9" s="534"/>
      <c r="H9" s="537"/>
      <c r="I9" s="226"/>
      <c r="J9" s="534"/>
      <c r="K9" s="534"/>
      <c r="L9" s="544"/>
      <c r="M9" s="545"/>
      <c r="N9" s="546"/>
      <c r="O9" s="546"/>
      <c r="P9" s="546"/>
      <c r="Q9" s="546"/>
      <c r="R9" s="547"/>
    </row>
    <row r="10" spans="1:20" s="214" customFormat="1" ht="6" customHeight="1" x14ac:dyDescent="0.15">
      <c r="B10" s="223"/>
      <c r="C10" s="223"/>
      <c r="D10" s="223"/>
      <c r="E10" s="223"/>
      <c r="F10" s="223"/>
      <c r="I10" s="223"/>
      <c r="J10" s="223"/>
      <c r="K10" s="223"/>
      <c r="L10" s="223"/>
      <c r="M10" s="223"/>
      <c r="N10" s="324"/>
      <c r="O10" s="324"/>
      <c r="P10" s="324"/>
      <c r="Q10" s="324"/>
      <c r="R10" s="324"/>
    </row>
    <row r="11" spans="1:20" x14ac:dyDescent="0.15">
      <c r="B11" s="227" t="s">
        <v>2</v>
      </c>
      <c r="C11" s="228"/>
      <c r="D11" s="228"/>
      <c r="E11" s="228"/>
      <c r="F11" s="228"/>
      <c r="G11" s="228"/>
      <c r="H11" s="228"/>
      <c r="I11" s="228"/>
      <c r="J11" s="228"/>
      <c r="K11" s="228"/>
      <c r="L11" s="228"/>
      <c r="M11" s="228"/>
      <c r="N11" s="229"/>
      <c r="O11" s="229"/>
      <c r="P11" s="229"/>
      <c r="Q11" s="229"/>
      <c r="R11" s="229"/>
    </row>
    <row r="12" spans="1:20" s="214" customFormat="1" ht="20.25" customHeight="1" x14ac:dyDescent="0.15">
      <c r="B12" s="211" t="s">
        <v>3</v>
      </c>
      <c r="C12" s="211"/>
      <c r="D12" s="211" t="s">
        <v>11</v>
      </c>
      <c r="E12" s="211"/>
      <c r="F12" s="211"/>
      <c r="G12" s="211"/>
      <c r="H12" s="211"/>
      <c r="I12" s="211"/>
      <c r="J12" s="211"/>
      <c r="K12" s="211"/>
      <c r="L12" s="211"/>
      <c r="M12" s="211"/>
      <c r="N12" s="211"/>
      <c r="O12" s="211"/>
      <c r="P12" s="211"/>
      <c r="Q12" s="211"/>
      <c r="R12" s="211"/>
    </row>
    <row r="13" spans="1:20" s="214" customFormat="1" ht="9" customHeight="1" thickBot="1" x14ac:dyDescent="0.2">
      <c r="B13" s="223"/>
      <c r="C13" s="223"/>
      <c r="D13" s="223"/>
      <c r="E13" s="223"/>
      <c r="F13" s="223"/>
      <c r="G13" s="223"/>
      <c r="H13" s="223"/>
      <c r="I13" s="223"/>
      <c r="J13" s="223"/>
      <c r="K13" s="223"/>
      <c r="L13" s="223"/>
      <c r="M13" s="223"/>
      <c r="N13" s="223"/>
      <c r="O13" s="223"/>
      <c r="P13" s="223"/>
      <c r="Q13" s="223"/>
      <c r="R13" s="223"/>
    </row>
    <row r="14" spans="1:20" s="214" customFormat="1" ht="20.25" customHeight="1" x14ac:dyDescent="0.15">
      <c r="B14" s="520"/>
      <c r="C14" s="548"/>
      <c r="D14" s="548"/>
      <c r="E14" s="548"/>
      <c r="F14" s="548"/>
      <c r="G14" s="548"/>
      <c r="H14" s="548"/>
      <c r="I14" s="548"/>
      <c r="J14" s="548"/>
      <c r="K14" s="548"/>
      <c r="L14" s="548"/>
      <c r="M14" s="548"/>
      <c r="N14" s="548"/>
      <c r="O14" s="548"/>
      <c r="P14" s="548"/>
      <c r="Q14" s="548"/>
      <c r="R14" s="549"/>
    </row>
    <row r="15" spans="1:20" s="214" customFormat="1" ht="20.25" customHeight="1" x14ac:dyDescent="0.15">
      <c r="B15" s="550"/>
      <c r="C15" s="551"/>
      <c r="D15" s="551"/>
      <c r="E15" s="551"/>
      <c r="F15" s="551"/>
      <c r="G15" s="551"/>
      <c r="H15" s="551"/>
      <c r="I15" s="551"/>
      <c r="J15" s="551"/>
      <c r="K15" s="551"/>
      <c r="L15" s="551"/>
      <c r="M15" s="551"/>
      <c r="N15" s="551"/>
      <c r="O15" s="551"/>
      <c r="P15" s="551"/>
      <c r="Q15" s="551"/>
      <c r="R15" s="552"/>
    </row>
    <row r="16" spans="1:20" s="214" customFormat="1" ht="20.25" customHeight="1" x14ac:dyDescent="0.15">
      <c r="B16" s="550"/>
      <c r="C16" s="551"/>
      <c r="D16" s="551"/>
      <c r="E16" s="551"/>
      <c r="F16" s="551"/>
      <c r="G16" s="551"/>
      <c r="H16" s="551"/>
      <c r="I16" s="551"/>
      <c r="J16" s="551"/>
      <c r="K16" s="551"/>
      <c r="L16" s="551"/>
      <c r="M16" s="551"/>
      <c r="N16" s="551"/>
      <c r="O16" s="551"/>
      <c r="P16" s="551"/>
      <c r="Q16" s="551"/>
      <c r="R16" s="552"/>
    </row>
    <row r="17" spans="2:18" s="214" customFormat="1" ht="20.25" customHeight="1" thickBot="1" x14ac:dyDescent="0.2">
      <c r="B17" s="553"/>
      <c r="C17" s="554"/>
      <c r="D17" s="554"/>
      <c r="E17" s="554"/>
      <c r="F17" s="554"/>
      <c r="G17" s="554"/>
      <c r="H17" s="554"/>
      <c r="I17" s="554"/>
      <c r="J17" s="554"/>
      <c r="K17" s="554"/>
      <c r="L17" s="554"/>
      <c r="M17" s="554"/>
      <c r="N17" s="554"/>
      <c r="O17" s="554"/>
      <c r="P17" s="554"/>
      <c r="Q17" s="554"/>
      <c r="R17" s="555"/>
    </row>
    <row r="18" spans="2:18" s="214" customFormat="1" ht="9" customHeight="1" x14ac:dyDescent="0.15">
      <c r="B18" s="223"/>
      <c r="C18" s="223"/>
      <c r="D18" s="223"/>
      <c r="E18" s="223"/>
      <c r="F18" s="223"/>
      <c r="G18" s="223"/>
      <c r="H18" s="223"/>
      <c r="I18" s="223"/>
      <c r="J18" s="223"/>
      <c r="K18" s="223"/>
      <c r="L18" s="223"/>
      <c r="M18" s="223"/>
      <c r="N18" s="223"/>
      <c r="O18" s="223"/>
      <c r="P18" s="223"/>
      <c r="Q18" s="223"/>
      <c r="R18" s="223"/>
    </row>
    <row r="19" spans="2:18" s="214" customFormat="1" ht="20.25" customHeight="1" x14ac:dyDescent="0.15">
      <c r="B19" s="211" t="s">
        <v>4</v>
      </c>
      <c r="C19" s="211"/>
      <c r="D19" s="211" t="s">
        <v>12</v>
      </c>
      <c r="E19" s="211"/>
      <c r="F19" s="211"/>
      <c r="G19" s="211"/>
      <c r="H19" s="211"/>
      <c r="I19" s="211"/>
      <c r="J19" s="211"/>
      <c r="K19" s="211"/>
      <c r="L19" s="211"/>
      <c r="M19" s="211"/>
      <c r="N19" s="211"/>
      <c r="O19" s="211"/>
      <c r="P19" s="211"/>
      <c r="Q19" s="211"/>
      <c r="R19" s="211"/>
    </row>
    <row r="20" spans="2:18" s="214" customFormat="1" ht="9" customHeight="1" thickBot="1" x14ac:dyDescent="0.2">
      <c r="B20" s="223"/>
      <c r="C20" s="223"/>
      <c r="D20" s="223"/>
      <c r="E20" s="223"/>
      <c r="F20" s="223"/>
      <c r="G20" s="223"/>
      <c r="H20" s="223"/>
      <c r="I20" s="223"/>
      <c r="J20" s="223"/>
      <c r="K20" s="223"/>
      <c r="L20" s="223"/>
      <c r="M20" s="223"/>
      <c r="N20" s="223"/>
      <c r="O20" s="223"/>
      <c r="P20" s="223"/>
      <c r="Q20" s="223"/>
      <c r="R20" s="223"/>
    </row>
    <row r="21" spans="2:18" s="214" customFormat="1" ht="20.25" customHeight="1" thickBot="1" x14ac:dyDescent="0.2">
      <c r="B21" s="515" t="s">
        <v>5</v>
      </c>
      <c r="C21" s="516"/>
      <c r="D21" s="513" t="s">
        <v>339</v>
      </c>
      <c r="E21" s="514"/>
      <c r="F21" s="223"/>
      <c r="G21" s="515" t="s">
        <v>6</v>
      </c>
      <c r="H21" s="516"/>
      <c r="I21" s="517" t="s">
        <v>338</v>
      </c>
      <c r="J21" s="518"/>
      <c r="K21" s="518"/>
      <c r="L21" s="518"/>
      <c r="M21" s="518"/>
      <c r="N21" s="518"/>
      <c r="O21" s="518"/>
      <c r="P21" s="518"/>
      <c r="Q21" s="518"/>
      <c r="R21" s="519"/>
    </row>
    <row r="22" spans="2:18" s="214" customFormat="1" ht="9" customHeight="1" thickBot="1" x14ac:dyDescent="0.2">
      <c r="B22" s="233"/>
      <c r="C22" s="233"/>
      <c r="D22" s="233"/>
      <c r="E22" s="233"/>
      <c r="F22" s="233"/>
      <c r="G22" s="233"/>
      <c r="H22" s="233"/>
      <c r="I22" s="233"/>
      <c r="J22" s="233"/>
      <c r="K22" s="233"/>
      <c r="L22" s="233"/>
      <c r="M22" s="233"/>
      <c r="N22" s="233"/>
      <c r="O22" s="233"/>
      <c r="P22" s="233"/>
      <c r="Q22" s="233"/>
      <c r="R22" s="233"/>
    </row>
    <row r="23" spans="2:18" s="214" customFormat="1" ht="20.25" customHeight="1" x14ac:dyDescent="0.15">
      <c r="B23" s="520"/>
      <c r="C23" s="521"/>
      <c r="D23" s="521"/>
      <c r="E23" s="521"/>
      <c r="F23" s="521"/>
      <c r="G23" s="521"/>
      <c r="H23" s="521"/>
      <c r="I23" s="521"/>
      <c r="J23" s="521"/>
      <c r="K23" s="521"/>
      <c r="L23" s="521"/>
      <c r="M23" s="521"/>
      <c r="N23" s="521"/>
      <c r="O23" s="521"/>
      <c r="P23" s="521"/>
      <c r="Q23" s="521"/>
      <c r="R23" s="522"/>
    </row>
    <row r="24" spans="2:18" s="214" customFormat="1" ht="20.25" customHeight="1" x14ac:dyDescent="0.15">
      <c r="B24" s="523"/>
      <c r="C24" s="524"/>
      <c r="D24" s="524"/>
      <c r="E24" s="524"/>
      <c r="F24" s="524"/>
      <c r="G24" s="524"/>
      <c r="H24" s="524"/>
      <c r="I24" s="524"/>
      <c r="J24" s="524"/>
      <c r="K24" s="524"/>
      <c r="L24" s="524"/>
      <c r="M24" s="524"/>
      <c r="N24" s="524"/>
      <c r="O24" s="524"/>
      <c r="P24" s="524"/>
      <c r="Q24" s="524"/>
      <c r="R24" s="525"/>
    </row>
    <row r="25" spans="2:18" s="214" customFormat="1" ht="20.25" customHeight="1" x14ac:dyDescent="0.15">
      <c r="B25" s="523"/>
      <c r="C25" s="524"/>
      <c r="D25" s="524"/>
      <c r="E25" s="524"/>
      <c r="F25" s="524"/>
      <c r="G25" s="524"/>
      <c r="H25" s="524"/>
      <c r="I25" s="524"/>
      <c r="J25" s="524"/>
      <c r="K25" s="524"/>
      <c r="L25" s="524"/>
      <c r="M25" s="524"/>
      <c r="N25" s="524"/>
      <c r="O25" s="524"/>
      <c r="P25" s="524"/>
      <c r="Q25" s="524"/>
      <c r="R25" s="525"/>
    </row>
    <row r="26" spans="2:18" s="214" customFormat="1" ht="20.25" customHeight="1" x14ac:dyDescent="0.15">
      <c r="B26" s="523"/>
      <c r="C26" s="524"/>
      <c r="D26" s="524"/>
      <c r="E26" s="524"/>
      <c r="F26" s="524"/>
      <c r="G26" s="524"/>
      <c r="H26" s="524"/>
      <c r="I26" s="524"/>
      <c r="J26" s="524"/>
      <c r="K26" s="524"/>
      <c r="L26" s="524"/>
      <c r="M26" s="524"/>
      <c r="N26" s="524"/>
      <c r="O26" s="524"/>
      <c r="P26" s="524"/>
      <c r="Q26" s="524"/>
      <c r="R26" s="525"/>
    </row>
    <row r="27" spans="2:18" s="214" customFormat="1" ht="20.25" customHeight="1" x14ac:dyDescent="0.15">
      <c r="B27" s="523"/>
      <c r="C27" s="524"/>
      <c r="D27" s="524"/>
      <c r="E27" s="524"/>
      <c r="F27" s="524"/>
      <c r="G27" s="524"/>
      <c r="H27" s="524"/>
      <c r="I27" s="524"/>
      <c r="J27" s="524"/>
      <c r="K27" s="524"/>
      <c r="L27" s="524"/>
      <c r="M27" s="524"/>
      <c r="N27" s="524"/>
      <c r="O27" s="524"/>
      <c r="P27" s="524"/>
      <c r="Q27" s="524"/>
      <c r="R27" s="525"/>
    </row>
    <row r="28" spans="2:18" s="214" customFormat="1" ht="20.25" customHeight="1" x14ac:dyDescent="0.15">
      <c r="B28" s="523"/>
      <c r="C28" s="524"/>
      <c r="D28" s="524"/>
      <c r="E28" s="524"/>
      <c r="F28" s="524"/>
      <c r="G28" s="524"/>
      <c r="H28" s="524"/>
      <c r="I28" s="524"/>
      <c r="J28" s="524"/>
      <c r="K28" s="524"/>
      <c r="L28" s="524"/>
      <c r="M28" s="524"/>
      <c r="N28" s="524"/>
      <c r="O28" s="524"/>
      <c r="P28" s="524"/>
      <c r="Q28" s="524"/>
      <c r="R28" s="525"/>
    </row>
    <row r="29" spans="2:18" s="214" customFormat="1" ht="20.25" customHeight="1" x14ac:dyDescent="0.15">
      <c r="B29" s="523"/>
      <c r="C29" s="524"/>
      <c r="D29" s="524"/>
      <c r="E29" s="524"/>
      <c r="F29" s="524"/>
      <c r="G29" s="524"/>
      <c r="H29" s="524"/>
      <c r="I29" s="524"/>
      <c r="J29" s="524"/>
      <c r="K29" s="524"/>
      <c r="L29" s="524"/>
      <c r="M29" s="524"/>
      <c r="N29" s="524"/>
      <c r="O29" s="524"/>
      <c r="P29" s="524"/>
      <c r="Q29" s="524"/>
      <c r="R29" s="525"/>
    </row>
    <row r="30" spans="2:18" s="214" customFormat="1" ht="20.25" customHeight="1" thickBot="1" x14ac:dyDescent="0.2">
      <c r="B30" s="526"/>
      <c r="C30" s="527"/>
      <c r="D30" s="527"/>
      <c r="E30" s="527"/>
      <c r="F30" s="527"/>
      <c r="G30" s="527"/>
      <c r="H30" s="527"/>
      <c r="I30" s="527"/>
      <c r="J30" s="527"/>
      <c r="K30" s="527"/>
      <c r="L30" s="527"/>
      <c r="M30" s="527"/>
      <c r="N30" s="527"/>
      <c r="O30" s="527"/>
      <c r="P30" s="527"/>
      <c r="Q30" s="527"/>
      <c r="R30" s="528"/>
    </row>
    <row r="31" spans="2:18" s="214" customFormat="1" ht="42.75" customHeight="1" x14ac:dyDescent="0.15">
      <c r="B31" s="223"/>
      <c r="C31" s="223"/>
      <c r="D31" s="223"/>
      <c r="E31" s="223"/>
      <c r="F31" s="223"/>
      <c r="G31" s="223"/>
      <c r="H31" s="223"/>
      <c r="I31" s="223"/>
      <c r="J31" s="223"/>
      <c r="K31" s="223"/>
      <c r="L31" s="223"/>
      <c r="M31" s="223"/>
      <c r="N31" s="223"/>
      <c r="O31" s="223"/>
      <c r="P31" s="223"/>
      <c r="Q31" s="223"/>
      <c r="R31" s="223"/>
    </row>
    <row r="32" spans="2:18" ht="20.25" customHeight="1" x14ac:dyDescent="0.15">
      <c r="B32" s="227" t="s">
        <v>136</v>
      </c>
      <c r="C32" s="228"/>
      <c r="D32" s="228"/>
      <c r="E32" s="228"/>
      <c r="F32" s="228"/>
      <c r="G32" s="228"/>
      <c r="H32" s="228"/>
      <c r="I32" s="228"/>
      <c r="J32" s="228"/>
      <c r="K32" s="228"/>
      <c r="L32" s="228"/>
      <c r="M32" s="228"/>
      <c r="N32" s="228"/>
      <c r="O32" s="228"/>
      <c r="P32" s="228"/>
      <c r="Q32" s="228"/>
      <c r="R32" s="228"/>
    </row>
    <row r="33" spans="2:18" s="214" customFormat="1" ht="20.25" customHeight="1" x14ac:dyDescent="0.15">
      <c r="B33" s="515" t="s">
        <v>3</v>
      </c>
      <c r="C33" s="515"/>
      <c r="D33" s="211" t="s">
        <v>13</v>
      </c>
      <c r="E33" s="211"/>
      <c r="F33" s="211"/>
      <c r="G33" s="211"/>
      <c r="H33" s="211"/>
      <c r="I33" s="211"/>
      <c r="J33" s="211"/>
      <c r="K33" s="211"/>
      <c r="L33" s="211"/>
      <c r="M33" s="211"/>
      <c r="N33" s="211"/>
      <c r="O33" s="211"/>
      <c r="P33" s="211"/>
      <c r="Q33" s="211"/>
      <c r="R33" s="211"/>
    </row>
    <row r="34" spans="2:18" s="214" customFormat="1" ht="9" customHeight="1" thickBot="1" x14ac:dyDescent="0.2">
      <c r="B34" s="233"/>
      <c r="C34" s="233"/>
      <c r="D34" s="233"/>
      <c r="E34" s="233"/>
      <c r="F34" s="233"/>
      <c r="G34" s="233"/>
      <c r="H34" s="233"/>
      <c r="I34" s="233"/>
      <c r="J34" s="233"/>
      <c r="K34" s="233"/>
      <c r="L34" s="233"/>
      <c r="M34" s="233"/>
      <c r="N34" s="233"/>
      <c r="O34" s="233"/>
      <c r="P34" s="233"/>
      <c r="Q34" s="233"/>
      <c r="R34" s="233"/>
    </row>
    <row r="35" spans="2:18" s="214" customFormat="1" ht="20.25" customHeight="1" x14ac:dyDescent="0.15">
      <c r="B35" s="520"/>
      <c r="C35" s="521"/>
      <c r="D35" s="521"/>
      <c r="E35" s="521"/>
      <c r="F35" s="521"/>
      <c r="G35" s="521"/>
      <c r="H35" s="521"/>
      <c r="I35" s="521"/>
      <c r="J35" s="521"/>
      <c r="K35" s="521"/>
      <c r="L35" s="521"/>
      <c r="M35" s="521"/>
      <c r="N35" s="521"/>
      <c r="O35" s="521"/>
      <c r="P35" s="521"/>
      <c r="Q35" s="521"/>
      <c r="R35" s="522"/>
    </row>
    <row r="36" spans="2:18" s="214" customFormat="1" ht="20.25" customHeight="1" x14ac:dyDescent="0.15">
      <c r="B36" s="523"/>
      <c r="C36" s="524"/>
      <c r="D36" s="524"/>
      <c r="E36" s="524"/>
      <c r="F36" s="524"/>
      <c r="G36" s="524"/>
      <c r="H36" s="524"/>
      <c r="I36" s="524"/>
      <c r="J36" s="524"/>
      <c r="K36" s="524"/>
      <c r="L36" s="524"/>
      <c r="M36" s="524"/>
      <c r="N36" s="524"/>
      <c r="O36" s="524"/>
      <c r="P36" s="524"/>
      <c r="Q36" s="524"/>
      <c r="R36" s="525"/>
    </row>
    <row r="37" spans="2:18" s="214" customFormat="1" ht="20.25" customHeight="1" x14ac:dyDescent="0.15">
      <c r="B37" s="523"/>
      <c r="C37" s="524"/>
      <c r="D37" s="524"/>
      <c r="E37" s="524"/>
      <c r="F37" s="524"/>
      <c r="G37" s="524"/>
      <c r="H37" s="524"/>
      <c r="I37" s="524"/>
      <c r="J37" s="524"/>
      <c r="K37" s="524"/>
      <c r="L37" s="524"/>
      <c r="M37" s="524"/>
      <c r="N37" s="524"/>
      <c r="O37" s="524"/>
      <c r="P37" s="524"/>
      <c r="Q37" s="524"/>
      <c r="R37" s="525"/>
    </row>
    <row r="38" spans="2:18" s="214" customFormat="1" ht="20.25" customHeight="1" x14ac:dyDescent="0.15">
      <c r="B38" s="523"/>
      <c r="C38" s="524"/>
      <c r="D38" s="524"/>
      <c r="E38" s="524"/>
      <c r="F38" s="524"/>
      <c r="G38" s="524"/>
      <c r="H38" s="524"/>
      <c r="I38" s="524"/>
      <c r="J38" s="524"/>
      <c r="K38" s="524"/>
      <c r="L38" s="524"/>
      <c r="M38" s="524"/>
      <c r="N38" s="524"/>
      <c r="O38" s="524"/>
      <c r="P38" s="524"/>
      <c r="Q38" s="524"/>
      <c r="R38" s="525"/>
    </row>
    <row r="39" spans="2:18" s="214" customFormat="1" ht="20.25" customHeight="1" thickBot="1" x14ac:dyDescent="0.2">
      <c r="B39" s="526"/>
      <c r="C39" s="527"/>
      <c r="D39" s="527"/>
      <c r="E39" s="527"/>
      <c r="F39" s="527"/>
      <c r="G39" s="527"/>
      <c r="H39" s="527"/>
      <c r="I39" s="527"/>
      <c r="J39" s="527"/>
      <c r="K39" s="527"/>
      <c r="L39" s="527"/>
      <c r="M39" s="527"/>
      <c r="N39" s="527"/>
      <c r="O39" s="527"/>
      <c r="P39" s="527"/>
      <c r="Q39" s="527"/>
      <c r="R39" s="528"/>
    </row>
    <row r="40" spans="2:18" s="214" customFormat="1" ht="9" customHeight="1" x14ac:dyDescent="0.15">
      <c r="B40" s="223"/>
      <c r="C40" s="223"/>
      <c r="D40" s="223"/>
      <c r="E40" s="223"/>
      <c r="F40" s="223"/>
      <c r="G40" s="223"/>
      <c r="H40" s="223"/>
      <c r="I40" s="223"/>
      <c r="J40" s="223"/>
      <c r="K40" s="223"/>
      <c r="L40" s="223"/>
      <c r="M40" s="223"/>
      <c r="N40" s="223"/>
      <c r="O40" s="223"/>
      <c r="P40" s="223"/>
      <c r="Q40" s="223"/>
      <c r="R40" s="223"/>
    </row>
    <row r="41" spans="2:18" s="214" customFormat="1" ht="20.25" customHeight="1" x14ac:dyDescent="0.15">
      <c r="B41" s="211" t="s">
        <v>4</v>
      </c>
      <c r="C41" s="211"/>
      <c r="D41" s="211" t="s">
        <v>337</v>
      </c>
      <c r="E41" s="211"/>
      <c r="F41" s="211"/>
      <c r="G41" s="211"/>
      <c r="H41" s="211"/>
      <c r="I41" s="211"/>
      <c r="J41" s="211"/>
      <c r="K41" s="211"/>
      <c r="L41" s="211"/>
      <c r="M41" s="211"/>
      <c r="N41" s="211"/>
      <c r="O41" s="211"/>
      <c r="P41" s="211"/>
      <c r="Q41" s="211"/>
      <c r="R41" s="211"/>
    </row>
    <row r="42" spans="2:18" s="214" customFormat="1" ht="9" customHeight="1" thickBot="1" x14ac:dyDescent="0.2">
      <c r="B42" s="223"/>
      <c r="C42" s="223"/>
      <c r="D42" s="223"/>
      <c r="E42" s="223"/>
      <c r="F42" s="223"/>
      <c r="G42" s="223"/>
      <c r="H42" s="223"/>
      <c r="I42" s="223"/>
      <c r="J42" s="223"/>
      <c r="K42" s="223"/>
      <c r="L42" s="223"/>
      <c r="M42" s="223"/>
      <c r="N42" s="223"/>
      <c r="O42" s="223"/>
      <c r="P42" s="223"/>
      <c r="Q42" s="223"/>
      <c r="R42" s="223"/>
    </row>
    <row r="43" spans="2:18" s="214" customFormat="1" ht="20.25" customHeight="1" thickBot="1" x14ac:dyDescent="0.2">
      <c r="B43" s="515" t="s">
        <v>5</v>
      </c>
      <c r="C43" s="515"/>
      <c r="D43" s="513"/>
      <c r="E43" s="514"/>
      <c r="F43" s="223"/>
      <c r="G43" s="515" t="s">
        <v>6</v>
      </c>
      <c r="H43" s="516"/>
      <c r="I43" s="517"/>
      <c r="J43" s="518"/>
      <c r="K43" s="518"/>
      <c r="L43" s="518"/>
      <c r="M43" s="518"/>
      <c r="N43" s="518"/>
      <c r="O43" s="518"/>
      <c r="P43" s="518"/>
      <c r="Q43" s="518"/>
      <c r="R43" s="519"/>
    </row>
    <row r="44" spans="2:18" s="214" customFormat="1" ht="8.25" customHeight="1" thickBot="1" x14ac:dyDescent="0.2">
      <c r="B44" s="223"/>
      <c r="C44" s="223"/>
      <c r="D44" s="223"/>
      <c r="E44" s="223"/>
      <c r="F44" s="223"/>
      <c r="G44" s="223"/>
      <c r="H44" s="223"/>
      <c r="I44" s="223"/>
      <c r="J44" s="223"/>
      <c r="K44" s="223"/>
      <c r="L44" s="223"/>
      <c r="M44" s="223"/>
      <c r="N44" s="223"/>
      <c r="O44" s="223"/>
      <c r="P44" s="223"/>
      <c r="Q44" s="223"/>
      <c r="R44" s="223"/>
    </row>
    <row r="45" spans="2:18" s="214" customFormat="1" ht="20.25" customHeight="1" x14ac:dyDescent="0.15">
      <c r="B45" s="520"/>
      <c r="C45" s="521"/>
      <c r="D45" s="521"/>
      <c r="E45" s="521"/>
      <c r="F45" s="521"/>
      <c r="G45" s="521"/>
      <c r="H45" s="521"/>
      <c r="I45" s="521"/>
      <c r="J45" s="521"/>
      <c r="K45" s="521"/>
      <c r="L45" s="521"/>
      <c r="M45" s="521"/>
      <c r="N45" s="521"/>
      <c r="O45" s="521"/>
      <c r="P45" s="521"/>
      <c r="Q45" s="521"/>
      <c r="R45" s="522"/>
    </row>
    <row r="46" spans="2:18" s="214" customFormat="1" ht="20.25" customHeight="1" x14ac:dyDescent="0.15">
      <c r="B46" s="523"/>
      <c r="C46" s="524"/>
      <c r="D46" s="524"/>
      <c r="E46" s="524"/>
      <c r="F46" s="524"/>
      <c r="G46" s="524"/>
      <c r="H46" s="524"/>
      <c r="I46" s="524"/>
      <c r="J46" s="524"/>
      <c r="K46" s="524"/>
      <c r="L46" s="524"/>
      <c r="M46" s="524"/>
      <c r="N46" s="524"/>
      <c r="O46" s="524"/>
      <c r="P46" s="524"/>
      <c r="Q46" s="524"/>
      <c r="R46" s="525"/>
    </row>
    <row r="47" spans="2:18" s="214" customFormat="1" ht="20.25" customHeight="1" x14ac:dyDescent="0.15">
      <c r="B47" s="523"/>
      <c r="C47" s="524"/>
      <c r="D47" s="524"/>
      <c r="E47" s="524"/>
      <c r="F47" s="524"/>
      <c r="G47" s="524"/>
      <c r="H47" s="524"/>
      <c r="I47" s="524"/>
      <c r="J47" s="524"/>
      <c r="K47" s="524"/>
      <c r="L47" s="524"/>
      <c r="M47" s="524"/>
      <c r="N47" s="524"/>
      <c r="O47" s="524"/>
      <c r="P47" s="524"/>
      <c r="Q47" s="524"/>
      <c r="R47" s="525"/>
    </row>
    <row r="48" spans="2:18" s="214" customFormat="1" ht="20.25" customHeight="1" x14ac:dyDescent="0.15">
      <c r="B48" s="523"/>
      <c r="C48" s="524"/>
      <c r="D48" s="524"/>
      <c r="E48" s="524"/>
      <c r="F48" s="524"/>
      <c r="G48" s="524"/>
      <c r="H48" s="524"/>
      <c r="I48" s="524"/>
      <c r="J48" s="524"/>
      <c r="K48" s="524"/>
      <c r="L48" s="524"/>
      <c r="M48" s="524"/>
      <c r="N48" s="524"/>
      <c r="O48" s="524"/>
      <c r="P48" s="524"/>
      <c r="Q48" s="524"/>
      <c r="R48" s="525"/>
    </row>
    <row r="49" spans="2:18" s="214" customFormat="1" ht="20.25" customHeight="1" thickBot="1" x14ac:dyDescent="0.2">
      <c r="B49" s="526"/>
      <c r="C49" s="527"/>
      <c r="D49" s="527"/>
      <c r="E49" s="527"/>
      <c r="F49" s="527"/>
      <c r="G49" s="527"/>
      <c r="H49" s="527"/>
      <c r="I49" s="527"/>
      <c r="J49" s="527"/>
      <c r="K49" s="527"/>
      <c r="L49" s="527"/>
      <c r="M49" s="527"/>
      <c r="N49" s="527"/>
      <c r="O49" s="527"/>
      <c r="P49" s="527"/>
      <c r="Q49" s="527"/>
      <c r="R49" s="528"/>
    </row>
    <row r="50" spans="2:18" s="214" customFormat="1" ht="20.25" hidden="1" customHeight="1" x14ac:dyDescent="0.15">
      <c r="B50" s="223"/>
      <c r="C50" s="223"/>
      <c r="D50" s="223"/>
      <c r="E50" s="223"/>
      <c r="F50" s="223"/>
      <c r="G50" s="223"/>
      <c r="H50" s="223"/>
      <c r="I50" s="223"/>
      <c r="J50" s="223"/>
      <c r="K50" s="223"/>
      <c r="L50" s="223"/>
      <c r="M50" s="223"/>
      <c r="N50" s="223"/>
      <c r="O50" s="223"/>
      <c r="P50" s="223"/>
      <c r="Q50" s="223"/>
      <c r="R50" s="223"/>
    </row>
    <row r="51" spans="2:18" s="214" customFormat="1" ht="20.25" hidden="1" customHeight="1" x14ac:dyDescent="0.15">
      <c r="B51" s="529" t="s">
        <v>137</v>
      </c>
      <c r="C51" s="529"/>
      <c r="D51" s="529"/>
      <c r="E51" s="529"/>
      <c r="F51" s="529"/>
      <c r="G51" s="529"/>
      <c r="H51" s="529"/>
      <c r="I51" s="529"/>
      <c r="J51" s="529"/>
      <c r="K51" s="529"/>
      <c r="L51" s="529"/>
      <c r="M51" s="529"/>
      <c r="N51" s="529"/>
      <c r="O51" s="529"/>
      <c r="P51" s="529"/>
      <c r="Q51" s="529"/>
      <c r="R51" s="529"/>
    </row>
    <row r="52" spans="2:18" s="214" customFormat="1" ht="20.25" hidden="1" customHeight="1" x14ac:dyDescent="0.15">
      <c r="B52" s="529" t="s">
        <v>138</v>
      </c>
      <c r="C52" s="529"/>
      <c r="D52" s="529"/>
      <c r="E52" s="529"/>
      <c r="F52" s="529"/>
      <c r="G52" s="529"/>
      <c r="H52" s="529"/>
      <c r="I52" s="529"/>
      <c r="J52" s="529"/>
      <c r="K52" s="529"/>
      <c r="L52" s="529"/>
      <c r="M52" s="529"/>
      <c r="N52" s="529"/>
      <c r="O52" s="529"/>
      <c r="P52" s="529"/>
      <c r="Q52" s="529"/>
      <c r="R52" s="529"/>
    </row>
    <row r="53" spans="2:18" s="214" customFormat="1" ht="24.75" customHeight="1" x14ac:dyDescent="0.15">
      <c r="B53" s="556" t="s">
        <v>389</v>
      </c>
      <c r="C53" s="556"/>
      <c r="D53" s="556"/>
      <c r="E53" s="556"/>
      <c r="F53" s="556"/>
      <c r="G53" s="556"/>
      <c r="H53" s="556"/>
      <c r="I53" s="556"/>
      <c r="J53" s="556"/>
      <c r="K53" s="556"/>
      <c r="L53" s="556"/>
      <c r="M53" s="556"/>
      <c r="N53" s="556"/>
      <c r="O53" s="556"/>
      <c r="P53" s="556"/>
      <c r="Q53" s="556"/>
      <c r="R53" s="556"/>
    </row>
    <row r="58" spans="2:18" x14ac:dyDescent="0.15">
      <c r="C58" s="228"/>
    </row>
    <row r="59" spans="2:18" x14ac:dyDescent="0.15">
      <c r="C59" s="228"/>
    </row>
    <row r="60" spans="2:18" x14ac:dyDescent="0.15">
      <c r="C60" s="228"/>
    </row>
    <row r="61" spans="2:18" x14ac:dyDescent="0.15">
      <c r="C61" s="228"/>
    </row>
    <row r="62" spans="2:18" x14ac:dyDescent="0.15">
      <c r="C62" s="228"/>
    </row>
    <row r="63" spans="2:18" x14ac:dyDescent="0.15">
      <c r="C63" s="228"/>
    </row>
  </sheetData>
  <mergeCells count="23">
    <mergeCell ref="B45:R49"/>
    <mergeCell ref="B51:R51"/>
    <mergeCell ref="B52:R52"/>
    <mergeCell ref="B53:R53"/>
    <mergeCell ref="B33:C33"/>
    <mergeCell ref="B35:R39"/>
    <mergeCell ref="B43:C43"/>
    <mergeCell ref="D43:E43"/>
    <mergeCell ref="G43:H43"/>
    <mergeCell ref="I43:R43"/>
    <mergeCell ref="D21:E21"/>
    <mergeCell ref="G21:H21"/>
    <mergeCell ref="I21:R21"/>
    <mergeCell ref="B23:R30"/>
    <mergeCell ref="B3:R3"/>
    <mergeCell ref="D7:D9"/>
    <mergeCell ref="E7:E9"/>
    <mergeCell ref="F7:G9"/>
    <mergeCell ref="H7:H9"/>
    <mergeCell ref="J7:K9"/>
    <mergeCell ref="L7:R9"/>
    <mergeCell ref="B14:R17"/>
    <mergeCell ref="B21:C21"/>
  </mergeCells>
  <phoneticPr fontId="41"/>
  <pageMargins left="0.39370078740157483" right="0.39370078740157483" top="0.59055118110236227" bottom="0.39370078740157483" header="0.31496062992125984" footer="0.19685039370078741"/>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011A0-D734-4B60-A479-AFBE94BF44F6}">
  <sheetPr>
    <tabColor rgb="FFFFC000"/>
  </sheetPr>
  <dimension ref="A1:AD62"/>
  <sheetViews>
    <sheetView showGridLines="0" view="pageBreakPreview" zoomScaleNormal="100" zoomScaleSheetLayoutView="100" workbookViewId="0">
      <selection activeCell="B17" sqref="B17:O18"/>
    </sheetView>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30" max="30" width="1.875" customWidth="1"/>
  </cols>
  <sheetData>
    <row r="1" spans="1:30" s="261" customFormat="1" x14ac:dyDescent="0.15">
      <c r="A1" s="287"/>
      <c r="B1" s="214"/>
      <c r="C1"/>
      <c r="D1"/>
      <c r="E1"/>
      <c r="F1"/>
      <c r="G1"/>
      <c r="H1"/>
      <c r="I1"/>
      <c r="J1"/>
      <c r="K1"/>
      <c r="L1"/>
      <c r="M1"/>
      <c r="N1"/>
      <c r="O1"/>
      <c r="P1"/>
      <c r="Q1"/>
      <c r="R1"/>
      <c r="S1"/>
      <c r="T1"/>
      <c r="U1"/>
      <c r="V1"/>
      <c r="W1"/>
      <c r="X1"/>
      <c r="Y1"/>
      <c r="Z1"/>
      <c r="AA1"/>
      <c r="AB1"/>
      <c r="AC1"/>
      <c r="AD1"/>
    </row>
    <row r="2" spans="1:30" ht="21" x14ac:dyDescent="0.15">
      <c r="A2" s="213"/>
      <c r="B2" s="212" t="s">
        <v>21</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82"/>
      <c r="AD2" s="213"/>
    </row>
    <row r="3" spans="1:30" s="214" customFormat="1" ht="3" customHeight="1" x14ac:dyDescent="0.15">
      <c r="B3" s="215"/>
    </row>
    <row r="4" spans="1:30" s="214" customFormat="1" ht="42" customHeight="1" x14ac:dyDescent="0.15">
      <c r="B4" s="529" t="s">
        <v>345</v>
      </c>
      <c r="C4" s="529"/>
      <c r="D4" s="529"/>
      <c r="E4" s="529"/>
      <c r="F4" s="529"/>
      <c r="G4" s="529"/>
      <c r="H4" s="529"/>
      <c r="I4" s="529"/>
      <c r="J4" s="529"/>
      <c r="K4" s="529"/>
      <c r="L4" s="529"/>
      <c r="M4" s="529"/>
      <c r="N4" s="529"/>
      <c r="O4" s="529"/>
      <c r="P4" s="529"/>
      <c r="Q4" s="529"/>
      <c r="R4" s="529"/>
      <c r="S4" s="529"/>
      <c r="T4" s="529"/>
      <c r="U4" s="529"/>
      <c r="V4" s="529"/>
      <c r="W4" s="529"/>
      <c r="X4" s="529"/>
      <c r="Y4" s="529"/>
      <c r="Z4" s="529"/>
      <c r="AA4" s="529"/>
      <c r="AB4" s="529"/>
      <c r="AC4" s="529"/>
      <c r="AD4" s="324"/>
    </row>
    <row r="5" spans="1:30" s="214" customFormat="1" ht="7.5" customHeight="1" x14ac:dyDescent="0.15">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row>
    <row r="6" spans="1:30" s="214" customFormat="1" ht="7.5" customHeight="1" x14ac:dyDescent="0.15">
      <c r="A6" s="279"/>
      <c r="B6" s="281"/>
      <c r="C6" s="281"/>
      <c r="D6" s="281"/>
      <c r="E6" s="281"/>
      <c r="F6" s="281"/>
      <c r="G6" s="281"/>
      <c r="H6" s="281"/>
      <c r="I6" s="281"/>
      <c r="J6" s="281"/>
      <c r="K6" s="281"/>
      <c r="L6" s="281"/>
      <c r="M6" s="281"/>
      <c r="N6" s="292"/>
      <c r="O6" s="292"/>
      <c r="P6" s="292"/>
      <c r="Q6" s="292"/>
      <c r="R6" s="292"/>
      <c r="S6" s="281"/>
      <c r="T6" s="281"/>
      <c r="U6" s="281"/>
      <c r="V6" s="281"/>
      <c r="W6" s="281"/>
      <c r="X6" s="281"/>
      <c r="Y6" s="281"/>
      <c r="Z6" s="281"/>
      <c r="AA6" s="281"/>
      <c r="AB6" s="281"/>
      <c r="AC6" s="280"/>
    </row>
    <row r="7" spans="1:30" s="214" customFormat="1" ht="18.75" customHeight="1" x14ac:dyDescent="0.15">
      <c r="A7" s="279"/>
      <c r="B7" s="557" t="s">
        <v>22</v>
      </c>
      <c r="C7" s="557"/>
      <c r="D7" s="558" t="s">
        <v>390</v>
      </c>
      <c r="E7" s="558"/>
      <c r="F7" s="558"/>
      <c r="G7" s="558"/>
      <c r="H7" s="558"/>
      <c r="I7" s="558"/>
      <c r="J7" s="558"/>
      <c r="K7" s="558"/>
      <c r="L7" s="558"/>
      <c r="M7" s="558"/>
      <c r="N7" s="558"/>
      <c r="O7" s="558"/>
      <c r="P7" s="558"/>
      <c r="Q7" s="558"/>
      <c r="R7" s="558"/>
      <c r="S7" s="558"/>
      <c r="T7" s="558"/>
      <c r="U7" s="558"/>
      <c r="V7" s="558"/>
      <c r="W7" s="558"/>
      <c r="X7" s="558"/>
      <c r="Y7" s="558"/>
      <c r="Z7" s="558"/>
      <c r="AA7" s="558"/>
      <c r="AB7" s="558"/>
      <c r="AC7" s="559"/>
    </row>
    <row r="8" spans="1:30" s="214" customFormat="1" ht="32.1" customHeight="1" x14ac:dyDescent="0.15">
      <c r="A8" s="279"/>
      <c r="B8" s="560" t="s">
        <v>168</v>
      </c>
      <c r="C8" s="560"/>
      <c r="D8" s="561" t="s">
        <v>391</v>
      </c>
      <c r="E8" s="561"/>
      <c r="F8" s="561"/>
      <c r="G8" s="561"/>
      <c r="H8" s="561"/>
      <c r="I8" s="561"/>
      <c r="J8" s="561"/>
      <c r="K8" s="561"/>
      <c r="L8" s="561"/>
      <c r="M8" s="561"/>
      <c r="N8" s="561"/>
      <c r="O8" s="561"/>
      <c r="P8" s="561"/>
      <c r="Q8" s="561"/>
      <c r="R8" s="561"/>
      <c r="S8" s="561"/>
      <c r="T8" s="561"/>
      <c r="U8" s="561"/>
      <c r="V8" s="561"/>
      <c r="W8" s="561"/>
      <c r="X8" s="561"/>
      <c r="Y8" s="561"/>
      <c r="Z8" s="561"/>
      <c r="AA8" s="561"/>
      <c r="AB8" s="561"/>
      <c r="AC8" s="562"/>
    </row>
    <row r="9" spans="1:30" s="214" customFormat="1" ht="7.5" customHeight="1" x14ac:dyDescent="0.15">
      <c r="A9" s="279"/>
      <c r="B9" s="278"/>
      <c r="C9" s="277"/>
      <c r="D9" s="277"/>
      <c r="E9" s="277"/>
      <c r="F9" s="277"/>
      <c r="G9" s="277"/>
      <c r="H9" s="277"/>
      <c r="I9" s="278"/>
      <c r="J9" s="277"/>
      <c r="K9" s="277"/>
      <c r="L9" s="277"/>
      <c r="M9" s="277"/>
      <c r="N9" s="291"/>
      <c r="O9" s="291"/>
      <c r="P9" s="291"/>
      <c r="Q9" s="291"/>
      <c r="R9" s="291"/>
      <c r="S9" s="277"/>
      <c r="T9" s="277"/>
      <c r="U9" s="277"/>
      <c r="V9" s="277"/>
      <c r="W9" s="277"/>
      <c r="X9" s="277"/>
      <c r="Y9" s="277"/>
      <c r="Z9" s="277"/>
      <c r="AA9" s="277"/>
      <c r="AB9" s="277"/>
      <c r="AC9" s="276"/>
    </row>
    <row r="10" spans="1:30" s="214" customFormat="1" ht="17.25" customHeight="1" thickBot="1" x14ac:dyDescent="0.2">
      <c r="N10" s="222"/>
      <c r="O10" s="222"/>
      <c r="P10" s="222"/>
      <c r="Q10" s="222"/>
      <c r="R10" s="222"/>
    </row>
    <row r="11" spans="1:30" s="214" customFormat="1" ht="18.75" hidden="1" customHeight="1" x14ac:dyDescent="0.15">
      <c r="G11" s="290"/>
      <c r="N11" s="222"/>
      <c r="O11" s="222"/>
      <c r="P11" s="222"/>
      <c r="Q11" s="324"/>
      <c r="R11" s="289"/>
      <c r="S11" s="275"/>
      <c r="T11" s="275"/>
      <c r="U11" s="275"/>
      <c r="V11" s="223"/>
      <c r="W11" s="223"/>
      <c r="X11" s="223"/>
      <c r="Y11" s="273"/>
      <c r="Z11" s="273"/>
      <c r="AA11" s="273"/>
      <c r="AB11" s="273"/>
      <c r="AC11" s="273"/>
    </row>
    <row r="12" spans="1:30" s="214" customFormat="1" ht="18.75" customHeight="1" x14ac:dyDescent="0.15">
      <c r="H12" s="563">
        <v>1</v>
      </c>
      <c r="I12" s="564"/>
      <c r="J12" s="533" t="s">
        <v>228</v>
      </c>
      <c r="M12" s="534" t="s">
        <v>1</v>
      </c>
      <c r="N12" s="534"/>
      <c r="O12" s="569"/>
      <c r="P12" s="570"/>
      <c r="Q12" s="571"/>
      <c r="R12" s="572"/>
      <c r="S12" s="275"/>
      <c r="T12" s="534" t="s">
        <v>0</v>
      </c>
      <c r="U12" s="534"/>
      <c r="V12" s="569"/>
      <c r="W12" s="579" t="s">
        <v>344</v>
      </c>
      <c r="X12" s="580"/>
      <c r="Y12" s="580"/>
      <c r="Z12" s="580"/>
      <c r="AA12" s="580"/>
      <c r="AB12" s="580"/>
      <c r="AC12" s="581"/>
      <c r="AD12" s="288"/>
    </row>
    <row r="13" spans="1:30" s="214" customFormat="1" ht="3.75" customHeight="1" x14ac:dyDescent="0.15">
      <c r="H13" s="565"/>
      <c r="I13" s="566"/>
      <c r="J13" s="533"/>
      <c r="M13" s="534"/>
      <c r="N13" s="534"/>
      <c r="O13" s="569"/>
      <c r="P13" s="573"/>
      <c r="Q13" s="574"/>
      <c r="R13" s="575"/>
      <c r="S13" s="223"/>
      <c r="T13" s="534"/>
      <c r="U13" s="534"/>
      <c r="V13" s="569"/>
      <c r="W13" s="582"/>
      <c r="X13" s="583"/>
      <c r="Y13" s="583"/>
      <c r="Z13" s="583"/>
      <c r="AA13" s="583"/>
      <c r="AB13" s="583"/>
      <c r="AC13" s="584"/>
    </row>
    <row r="14" spans="1:30" s="214" customFormat="1" ht="18.75" customHeight="1" thickBot="1" x14ac:dyDescent="0.2">
      <c r="B14" s="588"/>
      <c r="C14" s="588"/>
      <c r="D14" s="325"/>
      <c r="E14" s="273"/>
      <c r="F14" s="273"/>
      <c r="H14" s="567"/>
      <c r="I14" s="568"/>
      <c r="J14" s="533"/>
      <c r="K14" s="273"/>
      <c r="L14" s="273"/>
      <c r="M14" s="534"/>
      <c r="N14" s="534"/>
      <c r="O14" s="569"/>
      <c r="P14" s="576"/>
      <c r="Q14" s="577"/>
      <c r="R14" s="578"/>
      <c r="S14" s="273"/>
      <c r="T14" s="534"/>
      <c r="U14" s="534"/>
      <c r="V14" s="569"/>
      <c r="W14" s="585"/>
      <c r="X14" s="586"/>
      <c r="Y14" s="586"/>
      <c r="Z14" s="586"/>
      <c r="AA14" s="586"/>
      <c r="AB14" s="586"/>
      <c r="AC14" s="587"/>
    </row>
    <row r="15" spans="1:30" s="214" customFormat="1" ht="11.25" customHeight="1" x14ac:dyDescent="0.15">
      <c r="B15" s="588"/>
      <c r="C15" s="588"/>
      <c r="D15" s="325"/>
      <c r="E15" s="273"/>
      <c r="F15" s="273"/>
      <c r="G15" s="273"/>
      <c r="H15" s="273"/>
      <c r="I15" s="273"/>
      <c r="J15" s="273"/>
      <c r="K15" s="273"/>
      <c r="L15" s="273"/>
      <c r="M15" s="273"/>
      <c r="N15" s="273"/>
      <c r="O15" s="273"/>
      <c r="P15" s="273"/>
      <c r="Q15" s="273"/>
      <c r="R15" s="273"/>
      <c r="S15" s="273"/>
      <c r="T15" s="273"/>
      <c r="U15" s="273"/>
      <c r="V15" s="223"/>
      <c r="W15" s="223"/>
      <c r="X15" s="223"/>
      <c r="Y15" s="273"/>
      <c r="Z15" s="273"/>
      <c r="AA15" s="273"/>
      <c r="AB15" s="273"/>
      <c r="AC15" s="273"/>
    </row>
    <row r="16" spans="1:30" s="214" customFormat="1" ht="6.75" customHeight="1" x14ac:dyDescent="0.15">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row>
    <row r="17" spans="1:30" s="214" customFormat="1" ht="22.5" customHeight="1" x14ac:dyDescent="0.15">
      <c r="B17" s="589" t="s">
        <v>25</v>
      </c>
      <c r="C17" s="590"/>
      <c r="D17" s="590"/>
      <c r="E17" s="590"/>
      <c r="F17" s="590"/>
      <c r="G17" s="590"/>
      <c r="H17" s="590"/>
      <c r="I17" s="590"/>
      <c r="J17" s="590"/>
      <c r="K17" s="590"/>
      <c r="L17" s="590"/>
      <c r="M17" s="590"/>
      <c r="N17" s="590"/>
      <c r="O17" s="591"/>
      <c r="P17" s="595" t="s">
        <v>132</v>
      </c>
      <c r="Q17" s="596"/>
      <c r="R17" s="597"/>
      <c r="S17" s="595" t="s">
        <v>131</v>
      </c>
      <c r="T17" s="596"/>
      <c r="U17" s="597"/>
      <c r="V17" s="595" t="s">
        <v>141</v>
      </c>
      <c r="W17" s="596"/>
      <c r="X17" s="597"/>
      <c r="Y17" s="601" t="s">
        <v>27</v>
      </c>
      <c r="Z17" s="601"/>
      <c r="AA17" s="601"/>
      <c r="AB17" s="601"/>
      <c r="AC17" s="601"/>
    </row>
    <row r="18" spans="1:30" s="214" customFormat="1" ht="22.5" customHeight="1" thickBot="1" x14ac:dyDescent="0.2">
      <c r="B18" s="592"/>
      <c r="C18" s="593"/>
      <c r="D18" s="593"/>
      <c r="E18" s="593"/>
      <c r="F18" s="593"/>
      <c r="G18" s="593"/>
      <c r="H18" s="593"/>
      <c r="I18" s="593"/>
      <c r="J18" s="593"/>
      <c r="K18" s="593"/>
      <c r="L18" s="593"/>
      <c r="M18" s="593"/>
      <c r="N18" s="593"/>
      <c r="O18" s="594"/>
      <c r="P18" s="598"/>
      <c r="Q18" s="599"/>
      <c r="R18" s="600"/>
      <c r="S18" s="598"/>
      <c r="T18" s="599"/>
      <c r="U18" s="600"/>
      <c r="V18" s="598"/>
      <c r="W18" s="599"/>
      <c r="X18" s="600"/>
      <c r="Y18" s="601"/>
      <c r="Z18" s="601"/>
      <c r="AA18" s="601"/>
      <c r="AB18" s="601"/>
      <c r="AC18" s="601"/>
    </row>
    <row r="19" spans="1:30" s="214" customFormat="1" ht="30" customHeight="1" thickBot="1" x14ac:dyDescent="0.2">
      <c r="B19" s="611" t="s">
        <v>112</v>
      </c>
      <c r="C19" s="612"/>
      <c r="D19" s="612"/>
      <c r="E19" s="612"/>
      <c r="F19" s="612"/>
      <c r="G19" s="612"/>
      <c r="H19" s="612"/>
      <c r="I19" s="612"/>
      <c r="J19" s="612"/>
      <c r="K19" s="612"/>
      <c r="L19" s="612"/>
      <c r="M19" s="612"/>
      <c r="N19" s="612"/>
      <c r="O19" s="612"/>
      <c r="P19" s="613">
        <v>44316</v>
      </c>
      <c r="Q19" s="614"/>
      <c r="R19" s="615"/>
      <c r="S19" s="613"/>
      <c r="T19" s="614"/>
      <c r="U19" s="615"/>
      <c r="V19" s="613"/>
      <c r="W19" s="614"/>
      <c r="X19" s="615"/>
      <c r="Y19" s="616"/>
      <c r="Z19" s="617"/>
      <c r="AA19" s="617"/>
      <c r="AB19" s="617"/>
      <c r="AC19" s="617"/>
    </row>
    <row r="20" spans="1:30" s="261" customFormat="1" ht="41.25" customHeight="1" x14ac:dyDescent="0.15">
      <c r="A20" s="214"/>
      <c r="B20" s="286" t="s">
        <v>28</v>
      </c>
      <c r="C20" s="602" t="s">
        <v>172</v>
      </c>
      <c r="D20" s="603"/>
      <c r="E20" s="603"/>
      <c r="F20" s="603"/>
      <c r="G20" s="603"/>
      <c r="H20" s="603"/>
      <c r="I20" s="603"/>
      <c r="J20" s="603"/>
      <c r="K20" s="603"/>
      <c r="L20" s="603"/>
      <c r="M20" s="603"/>
      <c r="N20" s="603"/>
      <c r="O20" s="603"/>
      <c r="P20" s="604">
        <v>3</v>
      </c>
      <c r="Q20" s="605"/>
      <c r="R20" s="605"/>
      <c r="S20" s="606"/>
      <c r="T20" s="605"/>
      <c r="U20" s="607"/>
      <c r="V20" s="608"/>
      <c r="W20" s="605"/>
      <c r="X20" s="607"/>
      <c r="Y20" s="609"/>
      <c r="Z20" s="609"/>
      <c r="AA20" s="609"/>
      <c r="AB20" s="609"/>
      <c r="AC20" s="610"/>
      <c r="AD20" s="214"/>
    </row>
    <row r="21" spans="1:30" s="261" customFormat="1" ht="41.25" customHeight="1" x14ac:dyDescent="0.15">
      <c r="A21" s="214"/>
      <c r="B21" s="286" t="s">
        <v>29</v>
      </c>
      <c r="C21" s="602" t="s">
        <v>173</v>
      </c>
      <c r="D21" s="603"/>
      <c r="E21" s="603"/>
      <c r="F21" s="603"/>
      <c r="G21" s="603"/>
      <c r="H21" s="603"/>
      <c r="I21" s="603"/>
      <c r="J21" s="603"/>
      <c r="K21" s="603"/>
      <c r="L21" s="603"/>
      <c r="M21" s="603"/>
      <c r="N21" s="603"/>
      <c r="O21" s="603"/>
      <c r="P21" s="618">
        <v>2</v>
      </c>
      <c r="Q21" s="619"/>
      <c r="R21" s="619"/>
      <c r="S21" s="620"/>
      <c r="T21" s="619"/>
      <c r="U21" s="621"/>
      <c r="V21" s="622"/>
      <c r="W21" s="619"/>
      <c r="X21" s="621"/>
      <c r="Y21" s="623"/>
      <c r="Z21" s="623"/>
      <c r="AA21" s="623"/>
      <c r="AB21" s="623"/>
      <c r="AC21" s="624"/>
      <c r="AD21" s="214"/>
    </row>
    <row r="22" spans="1:30" s="261" customFormat="1" ht="41.25" customHeight="1" x14ac:dyDescent="0.15">
      <c r="A22" s="214"/>
      <c r="B22" s="286" t="s">
        <v>30</v>
      </c>
      <c r="C22" s="625" t="s">
        <v>174</v>
      </c>
      <c r="D22" s="626"/>
      <c r="E22" s="626"/>
      <c r="F22" s="626"/>
      <c r="G22" s="626"/>
      <c r="H22" s="626"/>
      <c r="I22" s="626"/>
      <c r="J22" s="626"/>
      <c r="K22" s="626"/>
      <c r="L22" s="626"/>
      <c r="M22" s="626"/>
      <c r="N22" s="626"/>
      <c r="O22" s="626"/>
      <c r="P22" s="618">
        <v>2</v>
      </c>
      <c r="Q22" s="619"/>
      <c r="R22" s="619"/>
      <c r="S22" s="620"/>
      <c r="T22" s="619"/>
      <c r="U22" s="621"/>
      <c r="V22" s="622"/>
      <c r="W22" s="619"/>
      <c r="X22" s="621"/>
      <c r="Y22" s="623"/>
      <c r="Z22" s="623"/>
      <c r="AA22" s="623"/>
      <c r="AB22" s="623"/>
      <c r="AC22" s="624"/>
      <c r="AD22" s="214"/>
    </row>
    <row r="23" spans="1:30" s="261" customFormat="1" ht="41.25" customHeight="1" x14ac:dyDescent="0.15">
      <c r="A23" s="214"/>
      <c r="B23" s="286" t="s">
        <v>31</v>
      </c>
      <c r="C23" s="625" t="s">
        <v>175</v>
      </c>
      <c r="D23" s="626"/>
      <c r="E23" s="626"/>
      <c r="F23" s="626"/>
      <c r="G23" s="626"/>
      <c r="H23" s="626"/>
      <c r="I23" s="626"/>
      <c r="J23" s="626"/>
      <c r="K23" s="626"/>
      <c r="L23" s="626"/>
      <c r="M23" s="626"/>
      <c r="N23" s="626"/>
      <c r="O23" s="626"/>
      <c r="P23" s="618">
        <v>3</v>
      </c>
      <c r="Q23" s="619"/>
      <c r="R23" s="619"/>
      <c r="S23" s="620"/>
      <c r="T23" s="619"/>
      <c r="U23" s="621"/>
      <c r="V23" s="622"/>
      <c r="W23" s="619"/>
      <c r="X23" s="621"/>
      <c r="Y23" s="623"/>
      <c r="Z23" s="623"/>
      <c r="AA23" s="623"/>
      <c r="AB23" s="623"/>
      <c r="AC23" s="624"/>
      <c r="AD23" s="214"/>
    </row>
    <row r="24" spans="1:30" s="261" customFormat="1" ht="41.25" customHeight="1" x14ac:dyDescent="0.15">
      <c r="A24" s="214"/>
      <c r="B24" s="286" t="s">
        <v>32</v>
      </c>
      <c r="C24" s="625" t="s">
        <v>176</v>
      </c>
      <c r="D24" s="626"/>
      <c r="E24" s="626"/>
      <c r="F24" s="626"/>
      <c r="G24" s="626"/>
      <c r="H24" s="626"/>
      <c r="I24" s="626"/>
      <c r="J24" s="626"/>
      <c r="K24" s="626"/>
      <c r="L24" s="626"/>
      <c r="M24" s="626"/>
      <c r="N24" s="626"/>
      <c r="O24" s="626"/>
      <c r="P24" s="618">
        <v>3</v>
      </c>
      <c r="Q24" s="619"/>
      <c r="R24" s="619"/>
      <c r="S24" s="620"/>
      <c r="T24" s="619"/>
      <c r="U24" s="621"/>
      <c r="V24" s="622"/>
      <c r="W24" s="619"/>
      <c r="X24" s="621"/>
      <c r="Y24" s="623" t="s">
        <v>347</v>
      </c>
      <c r="Z24" s="623"/>
      <c r="AA24" s="623"/>
      <c r="AB24" s="623"/>
      <c r="AC24" s="624"/>
      <c r="AD24" s="214"/>
    </row>
    <row r="25" spans="1:30" s="261" customFormat="1" ht="41.25" customHeight="1" thickBot="1" x14ac:dyDescent="0.2">
      <c r="A25" s="214"/>
      <c r="B25" s="286" t="s">
        <v>33</v>
      </c>
      <c r="C25" s="625" t="s">
        <v>177</v>
      </c>
      <c r="D25" s="626"/>
      <c r="E25" s="626"/>
      <c r="F25" s="626"/>
      <c r="G25" s="626"/>
      <c r="H25" s="626"/>
      <c r="I25" s="626"/>
      <c r="J25" s="626"/>
      <c r="K25" s="626"/>
      <c r="L25" s="626"/>
      <c r="M25" s="626"/>
      <c r="N25" s="626"/>
      <c r="O25" s="627"/>
      <c r="P25" s="628">
        <v>3</v>
      </c>
      <c r="Q25" s="629"/>
      <c r="R25" s="629"/>
      <c r="S25" s="630"/>
      <c r="T25" s="629"/>
      <c r="U25" s="631"/>
      <c r="V25" s="632"/>
      <c r="W25" s="629"/>
      <c r="X25" s="631"/>
      <c r="Y25" s="633"/>
      <c r="Z25" s="634"/>
      <c r="AA25" s="634"/>
      <c r="AB25" s="634"/>
      <c r="AC25" s="635"/>
      <c r="AD25" s="214"/>
    </row>
    <row r="26" spans="1:30" s="261" customFormat="1" ht="41.25" customHeight="1" x14ac:dyDescent="0.15">
      <c r="A26" s="214"/>
      <c r="B26" s="285"/>
      <c r="C26" s="625"/>
      <c r="D26" s="626"/>
      <c r="E26" s="626"/>
      <c r="F26" s="626"/>
      <c r="G26" s="626"/>
      <c r="H26" s="626"/>
      <c r="I26" s="626"/>
      <c r="J26" s="626"/>
      <c r="K26" s="626"/>
      <c r="L26" s="626"/>
      <c r="M26" s="626"/>
      <c r="N26" s="626"/>
      <c r="O26" s="626"/>
      <c r="P26" s="636"/>
      <c r="Q26" s="636"/>
      <c r="R26" s="636"/>
      <c r="S26" s="637"/>
      <c r="T26" s="638"/>
      <c r="U26" s="638"/>
      <c r="V26" s="639"/>
      <c r="W26" s="640"/>
      <c r="X26" s="640"/>
      <c r="Y26" s="641"/>
      <c r="Z26" s="642"/>
      <c r="AA26" s="642"/>
      <c r="AB26" s="642"/>
      <c r="AC26" s="643"/>
      <c r="AD26" s="214"/>
    </row>
    <row r="27" spans="1:30" s="261" customFormat="1" ht="41.25" customHeight="1" x14ac:dyDescent="0.15">
      <c r="A27" s="214"/>
      <c r="B27" s="286"/>
      <c r="C27" s="625"/>
      <c r="D27" s="626"/>
      <c r="E27" s="626"/>
      <c r="F27" s="626"/>
      <c r="G27" s="626"/>
      <c r="H27" s="626"/>
      <c r="I27" s="626"/>
      <c r="J27" s="626"/>
      <c r="K27" s="626"/>
      <c r="L27" s="626"/>
      <c r="M27" s="626"/>
      <c r="N27" s="626"/>
      <c r="O27" s="626"/>
      <c r="P27" s="644"/>
      <c r="Q27" s="644"/>
      <c r="R27" s="644"/>
      <c r="S27" s="645"/>
      <c r="T27" s="646"/>
      <c r="U27" s="646"/>
      <c r="V27" s="647"/>
      <c r="W27" s="648"/>
      <c r="X27" s="648"/>
      <c r="Y27" s="649"/>
      <c r="Z27" s="649"/>
      <c r="AA27" s="649"/>
      <c r="AB27" s="649"/>
      <c r="AC27" s="649"/>
      <c r="AD27" s="214"/>
    </row>
    <row r="28" spans="1:30" s="261" customFormat="1" ht="41.25" customHeight="1" x14ac:dyDescent="0.15">
      <c r="A28" s="214"/>
      <c r="B28" s="286"/>
      <c r="C28" s="625"/>
      <c r="D28" s="626"/>
      <c r="E28" s="626"/>
      <c r="F28" s="626"/>
      <c r="G28" s="626"/>
      <c r="H28" s="626"/>
      <c r="I28" s="626"/>
      <c r="J28" s="626"/>
      <c r="K28" s="626"/>
      <c r="L28" s="626"/>
      <c r="M28" s="626"/>
      <c r="N28" s="626"/>
      <c r="O28" s="626"/>
      <c r="P28" s="644"/>
      <c r="Q28" s="644"/>
      <c r="R28" s="644"/>
      <c r="S28" s="645"/>
      <c r="T28" s="646"/>
      <c r="U28" s="646"/>
      <c r="V28" s="647"/>
      <c r="W28" s="648"/>
      <c r="X28" s="648"/>
      <c r="Y28" s="359"/>
      <c r="AC28" s="360"/>
      <c r="AD28" s="214"/>
    </row>
    <row r="29" spans="1:30" s="261" customFormat="1" ht="41.25" customHeight="1" x14ac:dyDescent="0.15">
      <c r="A29" s="214"/>
      <c r="B29" s="285"/>
      <c r="C29" s="625"/>
      <c r="D29" s="626"/>
      <c r="E29" s="626"/>
      <c r="F29" s="626"/>
      <c r="G29" s="626"/>
      <c r="H29" s="626"/>
      <c r="I29" s="626"/>
      <c r="J29" s="626"/>
      <c r="K29" s="626"/>
      <c r="L29" s="626"/>
      <c r="M29" s="626"/>
      <c r="N29" s="626"/>
      <c r="O29" s="626"/>
      <c r="P29" s="636"/>
      <c r="Q29" s="636"/>
      <c r="R29" s="636"/>
      <c r="S29" s="637"/>
      <c r="T29" s="638"/>
      <c r="U29" s="638"/>
      <c r="V29" s="639"/>
      <c r="W29" s="640"/>
      <c r="X29" s="640"/>
      <c r="Y29" s="650"/>
      <c r="Z29" s="650"/>
      <c r="AA29" s="650"/>
      <c r="AB29" s="650"/>
      <c r="AC29" s="650"/>
      <c r="AD29" s="214"/>
    </row>
    <row r="30" spans="1:30" s="261" customFormat="1" ht="41.25" customHeight="1" x14ac:dyDescent="0.15">
      <c r="A30" s="214"/>
      <c r="B30" s="284"/>
      <c r="C30" s="651"/>
      <c r="D30" s="652"/>
      <c r="E30" s="652"/>
      <c r="F30" s="652"/>
      <c r="G30" s="652"/>
      <c r="H30" s="652"/>
      <c r="I30" s="652"/>
      <c r="J30" s="652"/>
      <c r="K30" s="652"/>
      <c r="L30" s="652"/>
      <c r="M30" s="652"/>
      <c r="N30" s="652"/>
      <c r="O30" s="653"/>
      <c r="P30" s="654"/>
      <c r="Q30" s="655"/>
      <c r="R30" s="655"/>
      <c r="S30" s="655"/>
      <c r="T30" s="655"/>
      <c r="U30" s="656"/>
      <c r="V30" s="655"/>
      <c r="W30" s="655"/>
      <c r="X30" s="655"/>
      <c r="Y30" s="657"/>
      <c r="Z30" s="657"/>
      <c r="AA30" s="657"/>
      <c r="AB30" s="657"/>
      <c r="AC30" s="657"/>
      <c r="AD30" s="214"/>
    </row>
    <row r="31" spans="1:30" s="261" customFormat="1" ht="8.25" customHeight="1" x14ac:dyDescent="0.15">
      <c r="A31" s="214"/>
      <c r="B31" s="283"/>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row>
    <row r="32" spans="1:30" s="261" customFormat="1" ht="15.75" customHeight="1" x14ac:dyDescent="0.15">
      <c r="A32" s="214"/>
      <c r="B32" s="658" t="s">
        <v>220</v>
      </c>
      <c r="C32" s="659"/>
      <c r="D32" s="659"/>
      <c r="E32" s="659"/>
      <c r="F32" s="659"/>
      <c r="G32" s="659"/>
      <c r="H32" s="659"/>
      <c r="I32" s="659"/>
      <c r="J32" s="659"/>
      <c r="K32" s="659"/>
      <c r="L32" s="659"/>
      <c r="M32" s="659"/>
      <c r="N32" s="659"/>
      <c r="O32" s="659"/>
      <c r="P32" s="659"/>
      <c r="Q32" s="659"/>
      <c r="R32" s="659"/>
      <c r="S32" s="659"/>
      <c r="T32" s="659"/>
      <c r="U32" s="659"/>
      <c r="V32" s="659"/>
      <c r="W32" s="659"/>
      <c r="X32" s="659"/>
      <c r="Y32" s="659"/>
      <c r="Z32" s="659"/>
      <c r="AA32" s="659"/>
      <c r="AB32" s="659"/>
      <c r="AC32" s="660"/>
      <c r="AD32" s="214"/>
    </row>
    <row r="33" spans="1:30" s="261" customFormat="1" ht="15.75" customHeight="1" x14ac:dyDescent="0.15">
      <c r="A33" s="214"/>
      <c r="B33" s="661" t="s">
        <v>221</v>
      </c>
      <c r="C33" s="662"/>
      <c r="D33" s="662"/>
      <c r="E33" s="662"/>
      <c r="F33" s="662"/>
      <c r="G33" s="662"/>
      <c r="H33" s="662"/>
      <c r="I33" s="662"/>
      <c r="J33" s="662"/>
      <c r="K33" s="662"/>
      <c r="L33" s="662"/>
      <c r="M33" s="662"/>
      <c r="N33" s="662"/>
      <c r="O33" s="662"/>
      <c r="P33" s="662"/>
      <c r="Q33" s="662"/>
      <c r="R33" s="662"/>
      <c r="S33" s="662"/>
      <c r="T33" s="662"/>
      <c r="U33" s="662"/>
      <c r="V33" s="662"/>
      <c r="W33" s="662"/>
      <c r="X33" s="662"/>
      <c r="Y33" s="662"/>
      <c r="Z33" s="662"/>
      <c r="AA33" s="662"/>
      <c r="AB33" s="662"/>
      <c r="AC33" s="663"/>
      <c r="AD33" s="214"/>
    </row>
    <row r="34" spans="1:30" s="261" customFormat="1" ht="15.75" customHeight="1" x14ac:dyDescent="0.15">
      <c r="A34"/>
      <c r="B34" s="283"/>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row>
    <row r="35" spans="1:30" s="261" customFormat="1" ht="15.75" customHeight="1" x14ac:dyDescent="0.15">
      <c r="A35" s="361" t="s">
        <v>265</v>
      </c>
      <c r="B35" s="362"/>
      <c r="C35" s="361"/>
      <c r="D35" s="363"/>
      <c r="E35" s="361"/>
      <c r="F35" s="364"/>
      <c r="G35" s="364"/>
      <c r="H35" s="364"/>
      <c r="I35" s="365" t="s">
        <v>346</v>
      </c>
      <c r="J35" s="366"/>
      <c r="K35" s="214"/>
      <c r="L35" s="214"/>
      <c r="M35" s="214"/>
      <c r="N35" s="214"/>
      <c r="O35" s="214"/>
      <c r="P35" s="214"/>
      <c r="Q35" s="214"/>
      <c r="R35" s="214"/>
      <c r="S35" s="214"/>
      <c r="T35" s="214"/>
      <c r="U35" s="214"/>
      <c r="V35" s="214"/>
      <c r="W35" s="214"/>
      <c r="X35" s="214"/>
      <c r="Y35" s="214"/>
      <c r="Z35" s="214"/>
      <c r="AA35" s="214"/>
      <c r="AB35" s="214"/>
      <c r="AC35" s="214"/>
      <c r="AD35"/>
    </row>
    <row r="36" spans="1:30" s="261" customFormat="1" ht="27" customHeight="1" x14ac:dyDescent="0.15">
      <c r="A36" s="213"/>
      <c r="B36" s="212" t="s">
        <v>93</v>
      </c>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82"/>
      <c r="AD36"/>
    </row>
    <row r="37" spans="1:30" s="261" customFormat="1" ht="52.5" customHeight="1" x14ac:dyDescent="0.15">
      <c r="A37" s="214"/>
      <c r="B37" s="529" t="s">
        <v>345</v>
      </c>
      <c r="C37" s="529"/>
      <c r="D37" s="529"/>
      <c r="E37" s="529"/>
      <c r="F37" s="529"/>
      <c r="G37" s="529"/>
      <c r="H37" s="529"/>
      <c r="I37" s="529"/>
      <c r="J37" s="529"/>
      <c r="K37" s="529"/>
      <c r="L37" s="529"/>
      <c r="M37" s="529"/>
      <c r="N37" s="529"/>
      <c r="O37" s="529"/>
      <c r="P37" s="529"/>
      <c r="Q37" s="529"/>
      <c r="R37" s="529"/>
      <c r="S37" s="529"/>
      <c r="T37" s="529"/>
      <c r="U37" s="529"/>
      <c r="V37" s="529"/>
      <c r="W37" s="529"/>
      <c r="X37" s="529"/>
      <c r="Y37" s="529"/>
      <c r="Z37" s="529"/>
      <c r="AA37" s="529"/>
      <c r="AB37" s="529"/>
      <c r="AC37" s="529"/>
      <c r="AD37"/>
    </row>
    <row r="38" spans="1:30" s="261" customFormat="1" ht="6.75" customHeight="1" x14ac:dyDescent="0.15">
      <c r="A38" s="214"/>
      <c r="B38" s="324"/>
      <c r="C38" s="324"/>
      <c r="D38" s="324"/>
      <c r="E38" s="324"/>
      <c r="F38" s="324"/>
      <c r="G38" s="324"/>
      <c r="H38" s="324"/>
      <c r="I38" s="324"/>
      <c r="J38" s="324"/>
      <c r="K38" s="324"/>
      <c r="L38" s="324"/>
      <c r="M38" s="324"/>
      <c r="N38" s="324"/>
      <c r="O38" s="324"/>
      <c r="P38" s="324"/>
      <c r="Q38" s="324"/>
      <c r="R38" s="324"/>
      <c r="S38" s="324"/>
      <c r="T38" s="324"/>
      <c r="U38" s="324"/>
      <c r="V38" s="324"/>
      <c r="W38" s="324"/>
      <c r="X38" s="324"/>
      <c r="Y38" s="324"/>
      <c r="Z38" s="324"/>
      <c r="AA38" s="324"/>
      <c r="AB38" s="324"/>
      <c r="AC38" s="324"/>
      <c r="AD38"/>
    </row>
    <row r="39" spans="1:30" s="261" customFormat="1" ht="15.75" customHeight="1" x14ac:dyDescent="0.15">
      <c r="A39" s="279"/>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0"/>
      <c r="AD39"/>
    </row>
    <row r="40" spans="1:30" s="261" customFormat="1" ht="15.75" customHeight="1" x14ac:dyDescent="0.15">
      <c r="A40" s="279"/>
      <c r="B40" s="557" t="s">
        <v>22</v>
      </c>
      <c r="C40" s="557"/>
      <c r="D40" s="558" t="s">
        <v>392</v>
      </c>
      <c r="E40" s="558"/>
      <c r="F40" s="558"/>
      <c r="G40" s="558"/>
      <c r="H40" s="558"/>
      <c r="I40" s="558"/>
      <c r="J40" s="558"/>
      <c r="K40" s="558"/>
      <c r="L40" s="558"/>
      <c r="M40" s="558"/>
      <c r="N40" s="558"/>
      <c r="O40" s="558"/>
      <c r="P40" s="558"/>
      <c r="Q40" s="558"/>
      <c r="R40" s="558"/>
      <c r="S40" s="558"/>
      <c r="T40" s="558"/>
      <c r="U40" s="558"/>
      <c r="V40" s="558"/>
      <c r="W40" s="558"/>
      <c r="X40" s="558"/>
      <c r="Y40" s="558"/>
      <c r="Z40" s="558"/>
      <c r="AA40" s="558"/>
      <c r="AB40" s="558"/>
      <c r="AC40" s="559"/>
      <c r="AD40"/>
    </row>
    <row r="41" spans="1:30" s="261" customFormat="1" ht="15.75" customHeight="1" x14ac:dyDescent="0.15">
      <c r="A41" s="279"/>
      <c r="B41" s="560" t="s">
        <v>168</v>
      </c>
      <c r="C41" s="560"/>
      <c r="D41" s="664" t="str">
        <f>D8</f>
        <v>①〇〇〇〇〇〇～</v>
      </c>
      <c r="E41" s="664"/>
      <c r="F41" s="664"/>
      <c r="G41" s="664"/>
      <c r="H41" s="664"/>
      <c r="I41" s="664"/>
      <c r="J41" s="664"/>
      <c r="K41" s="664"/>
      <c r="L41" s="664"/>
      <c r="M41" s="664"/>
      <c r="N41" s="664"/>
      <c r="O41" s="664"/>
      <c r="P41" s="664"/>
      <c r="Q41" s="664"/>
      <c r="R41" s="664"/>
      <c r="S41" s="664"/>
      <c r="T41" s="664"/>
      <c r="U41" s="664"/>
      <c r="V41" s="664"/>
      <c r="W41" s="664"/>
      <c r="X41" s="664"/>
      <c r="Y41" s="664"/>
      <c r="Z41" s="664"/>
      <c r="AA41" s="664"/>
      <c r="AB41" s="664"/>
      <c r="AC41" s="665"/>
      <c r="AD41"/>
    </row>
    <row r="42" spans="1:30" s="261" customFormat="1" ht="15.75" customHeight="1" x14ac:dyDescent="0.15">
      <c r="A42" s="279"/>
      <c r="B42" s="278"/>
      <c r="C42" s="277"/>
      <c r="D42" s="277"/>
      <c r="E42" s="277"/>
      <c r="F42" s="277"/>
      <c r="G42" s="277"/>
      <c r="H42" s="277"/>
      <c r="I42" s="278"/>
      <c r="J42" s="277"/>
      <c r="K42" s="277"/>
      <c r="L42" s="277"/>
      <c r="M42" s="277"/>
      <c r="N42" s="277"/>
      <c r="O42" s="277"/>
      <c r="P42" s="277"/>
      <c r="Q42" s="277"/>
      <c r="R42" s="277"/>
      <c r="S42" s="277"/>
      <c r="T42" s="277"/>
      <c r="U42" s="277"/>
      <c r="V42" s="277"/>
      <c r="W42" s="277"/>
      <c r="X42" s="277"/>
      <c r="Y42" s="277"/>
      <c r="Z42" s="277"/>
      <c r="AA42" s="277"/>
      <c r="AB42" s="277"/>
      <c r="AC42" s="276"/>
      <c r="AD42"/>
    </row>
    <row r="43" spans="1:30" s="261" customFormat="1" ht="15.75" customHeight="1" thickBot="1" x14ac:dyDescent="0.2">
      <c r="A43" s="214"/>
      <c r="B43" s="214"/>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row>
    <row r="44" spans="1:30" s="261" customFormat="1" ht="15.75" customHeight="1" x14ac:dyDescent="0.15">
      <c r="A44" s="214"/>
      <c r="B44" s="223"/>
      <c r="C44" s="223"/>
      <c r="D44" s="325"/>
      <c r="E44" s="274"/>
      <c r="F44" s="220"/>
      <c r="G44" s="220"/>
      <c r="H44" s="563">
        <f>H12</f>
        <v>1</v>
      </c>
      <c r="I44" s="564"/>
      <c r="J44" s="533" t="s">
        <v>228</v>
      </c>
      <c r="K44" s="214"/>
      <c r="L44" s="214"/>
      <c r="M44" s="534" t="s">
        <v>1</v>
      </c>
      <c r="N44" s="534"/>
      <c r="O44" s="569"/>
      <c r="P44" s="570"/>
      <c r="Q44" s="571"/>
      <c r="R44" s="572"/>
      <c r="S44" s="275"/>
      <c r="T44" s="534" t="s">
        <v>0</v>
      </c>
      <c r="U44" s="534"/>
      <c r="V44" s="569"/>
      <c r="W44" s="579" t="s">
        <v>344</v>
      </c>
      <c r="X44" s="580"/>
      <c r="Y44" s="580"/>
      <c r="Z44" s="580"/>
      <c r="AA44" s="580"/>
      <c r="AB44" s="580"/>
      <c r="AC44" s="581"/>
      <c r="AD44"/>
    </row>
    <row r="45" spans="1:30" s="261" customFormat="1" ht="15.75" customHeight="1" x14ac:dyDescent="0.15">
      <c r="A45" s="214"/>
      <c r="B45" s="223"/>
      <c r="C45" s="223"/>
      <c r="D45" s="325"/>
      <c r="E45" s="274"/>
      <c r="F45" s="220"/>
      <c r="G45" s="220"/>
      <c r="H45" s="565"/>
      <c r="I45" s="566"/>
      <c r="J45" s="533"/>
      <c r="K45" s="214"/>
      <c r="L45" s="214"/>
      <c r="M45" s="534"/>
      <c r="N45" s="534"/>
      <c r="O45" s="569"/>
      <c r="P45" s="573"/>
      <c r="Q45" s="574"/>
      <c r="R45" s="575"/>
      <c r="S45" s="223"/>
      <c r="T45" s="534"/>
      <c r="U45" s="534"/>
      <c r="V45" s="569"/>
      <c r="W45" s="582"/>
      <c r="X45" s="583"/>
      <c r="Y45" s="583"/>
      <c r="Z45" s="583"/>
      <c r="AA45" s="583"/>
      <c r="AB45" s="583"/>
      <c r="AC45" s="584"/>
      <c r="AD45"/>
    </row>
    <row r="46" spans="1:30" s="261" customFormat="1" ht="15.75" customHeight="1" thickBot="1" x14ac:dyDescent="0.2">
      <c r="A46" s="214"/>
      <c r="B46" s="223"/>
      <c r="C46" s="223"/>
      <c r="D46" s="325"/>
      <c r="E46" s="223"/>
      <c r="F46" s="220"/>
      <c r="G46" s="220"/>
      <c r="H46" s="567"/>
      <c r="I46" s="568"/>
      <c r="J46" s="533"/>
      <c r="K46" s="273"/>
      <c r="L46" s="273"/>
      <c r="M46" s="534"/>
      <c r="N46" s="534"/>
      <c r="O46" s="569"/>
      <c r="P46" s="576"/>
      <c r="Q46" s="577"/>
      <c r="R46" s="578"/>
      <c r="S46" s="273"/>
      <c r="T46" s="534"/>
      <c r="U46" s="534"/>
      <c r="V46" s="569"/>
      <c r="W46" s="585"/>
      <c r="X46" s="586"/>
      <c r="Y46" s="586"/>
      <c r="Z46" s="586"/>
      <c r="AA46" s="586"/>
      <c r="AB46" s="586"/>
      <c r="AC46" s="587"/>
      <c r="AD46"/>
    </row>
    <row r="47" spans="1:30" s="261" customFormat="1" ht="15.75" customHeight="1" x14ac:dyDescent="0.15">
      <c r="A47" s="214"/>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row>
    <row r="48" spans="1:30" s="261" customFormat="1" ht="9.75" customHeight="1" x14ac:dyDescent="0.15">
      <c r="A48" s="214"/>
      <c r="B48" s="272"/>
      <c r="C48" s="272"/>
      <c r="D48" s="272"/>
      <c r="E48" s="272"/>
      <c r="F48" s="272"/>
      <c r="G48" s="272"/>
      <c r="H48" s="272"/>
      <c r="I48" s="272"/>
      <c r="J48" s="271"/>
      <c r="K48" s="271"/>
      <c r="L48" s="271"/>
      <c r="M48" s="223"/>
      <c r="N48" s="223"/>
      <c r="O48" s="270"/>
      <c r="P48" s="270"/>
      <c r="Q48" s="270"/>
      <c r="R48" s="270"/>
      <c r="S48" s="270"/>
      <c r="T48" s="270"/>
      <c r="U48" s="270"/>
      <c r="V48" s="270"/>
      <c r="W48" s="270"/>
      <c r="X48" s="270"/>
      <c r="Y48" s="270"/>
      <c r="Z48" s="270"/>
      <c r="AA48" s="270"/>
      <c r="AB48" s="270"/>
      <c r="AC48" s="270"/>
      <c r="AD48"/>
    </row>
    <row r="49" spans="1:30" s="261" customFormat="1" ht="15.75" customHeight="1" x14ac:dyDescent="0.15">
      <c r="A49" s="214"/>
      <c r="B49" s="601" t="s">
        <v>25</v>
      </c>
      <c r="C49" s="601"/>
      <c r="D49" s="601"/>
      <c r="E49" s="601"/>
      <c r="F49" s="601"/>
      <c r="G49" s="601"/>
      <c r="H49" s="601"/>
      <c r="I49" s="601"/>
      <c r="J49" s="601" t="s">
        <v>94</v>
      </c>
      <c r="K49" s="601"/>
      <c r="L49" s="601"/>
      <c r="M49" s="601"/>
      <c r="N49" s="601"/>
      <c r="O49" s="601"/>
      <c r="P49" s="601"/>
      <c r="Q49" s="601"/>
      <c r="R49" s="601"/>
      <c r="S49" s="601"/>
      <c r="T49" s="601"/>
      <c r="U49" s="601"/>
      <c r="V49" s="601"/>
      <c r="W49" s="601"/>
      <c r="X49" s="601"/>
      <c r="Y49" s="601"/>
      <c r="Z49" s="601"/>
      <c r="AA49" s="601"/>
      <c r="AB49" s="601"/>
      <c r="AC49" s="601"/>
      <c r="AD49"/>
    </row>
    <row r="50" spans="1:30" s="261" customFormat="1" ht="15.75" customHeight="1" thickBot="1" x14ac:dyDescent="0.2">
      <c r="A50" s="214"/>
      <c r="B50" s="601"/>
      <c r="C50" s="601"/>
      <c r="D50" s="601"/>
      <c r="E50" s="601"/>
      <c r="F50" s="601"/>
      <c r="G50" s="601"/>
      <c r="H50" s="601"/>
      <c r="I50" s="601"/>
      <c r="J50" s="666"/>
      <c r="K50" s="666"/>
      <c r="L50" s="666"/>
      <c r="M50" s="666"/>
      <c r="N50" s="666"/>
      <c r="O50" s="666"/>
      <c r="P50" s="666"/>
      <c r="Q50" s="666"/>
      <c r="R50" s="666"/>
      <c r="S50" s="666"/>
      <c r="T50" s="666"/>
      <c r="U50" s="666"/>
      <c r="V50" s="666"/>
      <c r="W50" s="666"/>
      <c r="X50" s="666"/>
      <c r="Y50" s="666"/>
      <c r="Z50" s="666"/>
      <c r="AA50" s="666"/>
      <c r="AB50" s="666"/>
      <c r="AC50" s="666"/>
      <c r="AD50"/>
    </row>
    <row r="51" spans="1:30" s="261" customFormat="1" ht="39" customHeight="1" thickBot="1" x14ac:dyDescent="0.2">
      <c r="A51" s="214"/>
      <c r="B51" s="667" t="s">
        <v>343</v>
      </c>
      <c r="C51" s="668"/>
      <c r="D51" s="668"/>
      <c r="E51" s="668"/>
      <c r="F51" s="668"/>
      <c r="G51" s="668"/>
      <c r="H51" s="668"/>
      <c r="I51" s="668"/>
      <c r="J51" s="669"/>
      <c r="K51" s="670"/>
      <c r="L51" s="671"/>
      <c r="M51" s="672" t="s">
        <v>342</v>
      </c>
      <c r="N51" s="672"/>
      <c r="O51" s="672"/>
      <c r="P51" s="672"/>
      <c r="Q51" s="672"/>
      <c r="R51" s="672"/>
      <c r="S51" s="672"/>
      <c r="T51" s="672"/>
      <c r="U51" s="672"/>
      <c r="V51" s="672"/>
      <c r="W51" s="672"/>
      <c r="X51" s="672"/>
      <c r="Y51" s="672"/>
      <c r="Z51" s="672"/>
      <c r="AA51" s="672"/>
      <c r="AB51" s="672"/>
      <c r="AC51" s="673"/>
      <c r="AD51"/>
    </row>
    <row r="52" spans="1:30" s="261" customFormat="1" ht="109.5" customHeight="1" x14ac:dyDescent="0.15">
      <c r="A52" s="214"/>
      <c r="B52" s="269" t="s">
        <v>65</v>
      </c>
      <c r="C52" s="674" t="s">
        <v>96</v>
      </c>
      <c r="D52" s="674"/>
      <c r="E52" s="674"/>
      <c r="F52" s="674"/>
      <c r="G52" s="674"/>
      <c r="H52" s="674"/>
      <c r="I52" s="675"/>
      <c r="J52" s="676"/>
      <c r="K52" s="677"/>
      <c r="L52" s="677"/>
      <c r="M52" s="677"/>
      <c r="N52" s="677"/>
      <c r="O52" s="677"/>
      <c r="P52" s="677"/>
      <c r="Q52" s="677"/>
      <c r="R52" s="677"/>
      <c r="S52" s="677"/>
      <c r="T52" s="677"/>
      <c r="U52" s="677"/>
      <c r="V52" s="677"/>
      <c r="W52" s="677"/>
      <c r="X52" s="677"/>
      <c r="Y52" s="677"/>
      <c r="Z52" s="677"/>
      <c r="AA52" s="677"/>
      <c r="AB52" s="677"/>
      <c r="AC52" s="678"/>
      <c r="AD52"/>
    </row>
    <row r="53" spans="1:30" s="261" customFormat="1" ht="109.5" customHeight="1" x14ac:dyDescent="0.15">
      <c r="A53" s="214"/>
      <c r="B53" s="268" t="s">
        <v>99</v>
      </c>
      <c r="C53" s="688" t="s">
        <v>95</v>
      </c>
      <c r="D53" s="688"/>
      <c r="E53" s="688"/>
      <c r="F53" s="688"/>
      <c r="G53" s="688"/>
      <c r="H53" s="688"/>
      <c r="I53" s="689"/>
      <c r="J53" s="690"/>
      <c r="K53" s="691"/>
      <c r="L53" s="691"/>
      <c r="M53" s="691"/>
      <c r="N53" s="691"/>
      <c r="O53" s="691"/>
      <c r="P53" s="691"/>
      <c r="Q53" s="691"/>
      <c r="R53" s="691"/>
      <c r="S53" s="691"/>
      <c r="T53" s="691"/>
      <c r="U53" s="691"/>
      <c r="V53" s="691"/>
      <c r="W53" s="691"/>
      <c r="X53" s="691"/>
      <c r="Y53" s="691"/>
      <c r="Z53" s="691"/>
      <c r="AA53" s="691"/>
      <c r="AB53" s="691"/>
      <c r="AC53" s="692"/>
      <c r="AD53"/>
    </row>
    <row r="54" spans="1:30" s="261" customFormat="1" ht="109.5" customHeight="1" x14ac:dyDescent="0.15">
      <c r="A54" s="214"/>
      <c r="B54" s="268" t="s">
        <v>100</v>
      </c>
      <c r="C54" s="688" t="s">
        <v>341</v>
      </c>
      <c r="D54" s="688"/>
      <c r="E54" s="688"/>
      <c r="F54" s="688"/>
      <c r="G54" s="688"/>
      <c r="H54" s="688"/>
      <c r="I54" s="689"/>
      <c r="J54" s="690"/>
      <c r="K54" s="691"/>
      <c r="L54" s="691"/>
      <c r="M54" s="691"/>
      <c r="N54" s="691"/>
      <c r="O54" s="691"/>
      <c r="P54" s="691"/>
      <c r="Q54" s="691"/>
      <c r="R54" s="691"/>
      <c r="S54" s="691"/>
      <c r="T54" s="691"/>
      <c r="U54" s="691"/>
      <c r="V54" s="691"/>
      <c r="W54" s="691"/>
      <c r="X54" s="691"/>
      <c r="Y54" s="691"/>
      <c r="Z54" s="691"/>
      <c r="AA54" s="691"/>
      <c r="AB54" s="691"/>
      <c r="AC54" s="692"/>
      <c r="AD54"/>
    </row>
    <row r="55" spans="1:30" s="261" customFormat="1" ht="109.5" customHeight="1" thickBot="1" x14ac:dyDescent="0.2">
      <c r="A55" s="214"/>
      <c r="B55" s="267" t="s">
        <v>129</v>
      </c>
      <c r="C55" s="693" t="s">
        <v>170</v>
      </c>
      <c r="D55" s="693"/>
      <c r="E55" s="693"/>
      <c r="F55" s="693"/>
      <c r="G55" s="693"/>
      <c r="H55" s="693"/>
      <c r="I55" s="694"/>
      <c r="J55" s="695"/>
      <c r="K55" s="696"/>
      <c r="L55" s="696"/>
      <c r="M55" s="696"/>
      <c r="N55" s="696"/>
      <c r="O55" s="696"/>
      <c r="P55" s="696"/>
      <c r="Q55" s="696"/>
      <c r="R55" s="696"/>
      <c r="S55" s="696"/>
      <c r="T55" s="696"/>
      <c r="U55" s="696"/>
      <c r="V55" s="696"/>
      <c r="W55" s="696"/>
      <c r="X55" s="696"/>
      <c r="Y55" s="696"/>
      <c r="Z55" s="696"/>
      <c r="AA55" s="696"/>
      <c r="AB55" s="696"/>
      <c r="AC55" s="697"/>
      <c r="AD55"/>
    </row>
    <row r="56" spans="1:30" s="261" customFormat="1" ht="15.75" customHeight="1" x14ac:dyDescent="0.15">
      <c r="A56" s="263"/>
      <c r="B56"/>
      <c r="C56"/>
      <c r="D56"/>
      <c r="E56"/>
      <c r="F56"/>
      <c r="G56"/>
      <c r="H56"/>
      <c r="I56"/>
      <c r="J56"/>
      <c r="K56"/>
      <c r="L56"/>
      <c r="M56"/>
      <c r="N56"/>
      <c r="O56"/>
      <c r="P56"/>
      <c r="Q56"/>
      <c r="R56"/>
      <c r="S56"/>
      <c r="T56"/>
      <c r="U56"/>
      <c r="V56"/>
      <c r="W56"/>
      <c r="X56"/>
      <c r="Y56"/>
      <c r="Z56"/>
      <c r="AA56"/>
      <c r="AB56"/>
      <c r="AC56"/>
      <c r="AD56"/>
    </row>
    <row r="57" spans="1:30" s="261" customFormat="1" ht="15.75" customHeight="1" x14ac:dyDescent="0.15">
      <c r="A57"/>
      <c r="B57" s="266" t="s">
        <v>255</v>
      </c>
      <c r="C57" s="265"/>
      <c r="D57" s="265"/>
      <c r="E57" s="265"/>
      <c r="F57" s="265"/>
      <c r="G57" s="265"/>
      <c r="H57" s="265"/>
      <c r="I57" s="265"/>
      <c r="J57"/>
      <c r="K57"/>
      <c r="L57"/>
      <c r="M57"/>
      <c r="N57"/>
      <c r="O57"/>
      <c r="P57"/>
      <c r="Q57"/>
      <c r="R57"/>
      <c r="S57"/>
      <c r="T57"/>
      <c r="U57"/>
      <c r="V57"/>
      <c r="W57"/>
      <c r="X57"/>
      <c r="Y57"/>
      <c r="Z57"/>
      <c r="AA57"/>
      <c r="AB57"/>
      <c r="AC57"/>
      <c r="AD57"/>
    </row>
    <row r="58" spans="1:30" s="261" customFormat="1" ht="15.75" customHeight="1" x14ac:dyDescent="0.15">
      <c r="A58" s="264"/>
      <c r="B58" s="679"/>
      <c r="C58" s="680"/>
      <c r="D58" s="680"/>
      <c r="E58" s="680"/>
      <c r="F58" s="680"/>
      <c r="G58" s="680"/>
      <c r="H58" s="680"/>
      <c r="I58" s="680"/>
      <c r="J58" s="680"/>
      <c r="K58" s="680"/>
      <c r="L58" s="680"/>
      <c r="M58" s="680"/>
      <c r="N58" s="680"/>
      <c r="O58" s="680"/>
      <c r="P58" s="680"/>
      <c r="Q58" s="680"/>
      <c r="R58" s="680"/>
      <c r="S58" s="680"/>
      <c r="T58" s="680"/>
      <c r="U58" s="680"/>
      <c r="V58" s="680"/>
      <c r="W58" s="680"/>
      <c r="X58" s="680"/>
      <c r="Y58" s="680"/>
      <c r="Z58" s="680"/>
      <c r="AA58" s="680"/>
      <c r="AB58" s="680"/>
      <c r="AC58" s="681"/>
      <c r="AD58"/>
    </row>
    <row r="59" spans="1:30" s="261" customFormat="1" ht="15.75" customHeight="1" x14ac:dyDescent="0.15">
      <c r="A59" s="264"/>
      <c r="B59" s="682"/>
      <c r="C59" s="683"/>
      <c r="D59" s="683"/>
      <c r="E59" s="683"/>
      <c r="F59" s="683"/>
      <c r="G59" s="683"/>
      <c r="H59" s="683"/>
      <c r="I59" s="683"/>
      <c r="J59" s="683"/>
      <c r="K59" s="683"/>
      <c r="L59" s="683"/>
      <c r="M59" s="683"/>
      <c r="N59" s="683"/>
      <c r="O59" s="683"/>
      <c r="P59" s="683"/>
      <c r="Q59" s="683"/>
      <c r="R59" s="683"/>
      <c r="S59" s="683"/>
      <c r="T59" s="683"/>
      <c r="U59" s="683"/>
      <c r="V59" s="683"/>
      <c r="W59" s="683"/>
      <c r="X59" s="683"/>
      <c r="Y59" s="683"/>
      <c r="Z59" s="683"/>
      <c r="AA59" s="683"/>
      <c r="AB59" s="683"/>
      <c r="AC59" s="684"/>
      <c r="AD59"/>
    </row>
    <row r="60" spans="1:30" s="261" customFormat="1" ht="15.75" customHeight="1" x14ac:dyDescent="0.15">
      <c r="A60" s="264"/>
      <c r="B60" s="682"/>
      <c r="C60" s="683"/>
      <c r="D60" s="683"/>
      <c r="E60" s="683"/>
      <c r="F60" s="683"/>
      <c r="G60" s="683"/>
      <c r="H60" s="683"/>
      <c r="I60" s="683"/>
      <c r="J60" s="683"/>
      <c r="K60" s="683"/>
      <c r="L60" s="683"/>
      <c r="M60" s="683"/>
      <c r="N60" s="683"/>
      <c r="O60" s="683"/>
      <c r="P60" s="683"/>
      <c r="Q60" s="683"/>
      <c r="R60" s="683"/>
      <c r="S60" s="683"/>
      <c r="T60" s="683"/>
      <c r="U60" s="683"/>
      <c r="V60" s="683"/>
      <c r="W60" s="683"/>
      <c r="X60" s="683"/>
      <c r="Y60" s="683"/>
      <c r="Z60" s="683"/>
      <c r="AA60" s="683"/>
      <c r="AB60" s="683"/>
      <c r="AC60" s="684"/>
      <c r="AD60"/>
    </row>
    <row r="61" spans="1:30" s="261" customFormat="1" ht="15.75" customHeight="1" x14ac:dyDescent="0.15">
      <c r="A61" s="264"/>
      <c r="B61" s="682"/>
      <c r="C61" s="683"/>
      <c r="D61" s="683"/>
      <c r="E61" s="683"/>
      <c r="F61" s="683"/>
      <c r="G61" s="683"/>
      <c r="H61" s="683"/>
      <c r="I61" s="683"/>
      <c r="J61" s="683"/>
      <c r="K61" s="683"/>
      <c r="L61" s="683"/>
      <c r="M61" s="683"/>
      <c r="N61" s="683"/>
      <c r="O61" s="683"/>
      <c r="P61" s="683"/>
      <c r="Q61" s="683"/>
      <c r="R61" s="683"/>
      <c r="S61" s="683"/>
      <c r="T61" s="683"/>
      <c r="U61" s="683"/>
      <c r="V61" s="683"/>
      <c r="W61" s="683"/>
      <c r="X61" s="683"/>
      <c r="Y61" s="683"/>
      <c r="Z61" s="683"/>
      <c r="AA61" s="683"/>
      <c r="AB61" s="683"/>
      <c r="AC61" s="684"/>
      <c r="AD61"/>
    </row>
    <row r="62" spans="1:30" s="261" customFormat="1" ht="15.75" customHeight="1" x14ac:dyDescent="0.15">
      <c r="A62" s="264"/>
      <c r="B62" s="685"/>
      <c r="C62" s="686"/>
      <c r="D62" s="686"/>
      <c r="E62" s="686"/>
      <c r="F62" s="686"/>
      <c r="G62" s="686"/>
      <c r="H62" s="686"/>
      <c r="I62" s="686"/>
      <c r="J62" s="686"/>
      <c r="K62" s="686"/>
      <c r="L62" s="686"/>
      <c r="M62" s="686"/>
      <c r="N62" s="686"/>
      <c r="O62" s="686"/>
      <c r="P62" s="686"/>
      <c r="Q62" s="686"/>
      <c r="R62" s="686"/>
      <c r="S62" s="686"/>
      <c r="T62" s="686"/>
      <c r="U62" s="686"/>
      <c r="V62" s="686"/>
      <c r="W62" s="686"/>
      <c r="X62" s="686"/>
      <c r="Y62" s="686"/>
      <c r="Z62" s="686"/>
      <c r="AA62" s="686"/>
      <c r="AB62" s="686"/>
      <c r="AC62" s="687"/>
      <c r="AD62"/>
    </row>
  </sheetData>
  <mergeCells count="103">
    <mergeCell ref="B49:I50"/>
    <mergeCell ref="J49:AC50"/>
    <mergeCell ref="B51:I51"/>
    <mergeCell ref="J51:L51"/>
    <mergeCell ref="M51:AC51"/>
    <mergeCell ref="C52:I52"/>
    <mergeCell ref="J52:AC52"/>
    <mergeCell ref="B58:AC62"/>
    <mergeCell ref="C53:I53"/>
    <mergeCell ref="J53:AC53"/>
    <mergeCell ref="C54:I54"/>
    <mergeCell ref="J54:AC54"/>
    <mergeCell ref="C55:I55"/>
    <mergeCell ref="J55:AC55"/>
    <mergeCell ref="B32:AC32"/>
    <mergeCell ref="B33:AC33"/>
    <mergeCell ref="B37:AC37"/>
    <mergeCell ref="B40:C40"/>
    <mergeCell ref="D40:AC40"/>
    <mergeCell ref="B41:C41"/>
    <mergeCell ref="D41:AC41"/>
    <mergeCell ref="H44:I46"/>
    <mergeCell ref="J44:J46"/>
    <mergeCell ref="M44:O46"/>
    <mergeCell ref="P44:R46"/>
    <mergeCell ref="T44:V46"/>
    <mergeCell ref="W44:AC46"/>
    <mergeCell ref="C29:O29"/>
    <mergeCell ref="P29:R29"/>
    <mergeCell ref="S29:U29"/>
    <mergeCell ref="V29:X29"/>
    <mergeCell ref="Y29:AC29"/>
    <mergeCell ref="C30:O30"/>
    <mergeCell ref="P30:R30"/>
    <mergeCell ref="S30:U30"/>
    <mergeCell ref="V30:X30"/>
    <mergeCell ref="Y30:AC30"/>
    <mergeCell ref="C27:O27"/>
    <mergeCell ref="P27:R27"/>
    <mergeCell ref="S27:U27"/>
    <mergeCell ref="V27:X27"/>
    <mergeCell ref="Y27:AC27"/>
    <mergeCell ref="C28:O28"/>
    <mergeCell ref="P28:R28"/>
    <mergeCell ref="S28:U28"/>
    <mergeCell ref="V28:X28"/>
    <mergeCell ref="C25:O25"/>
    <mergeCell ref="P25:R25"/>
    <mergeCell ref="S25:U25"/>
    <mergeCell ref="V25:X25"/>
    <mergeCell ref="Y25:AC25"/>
    <mergeCell ref="C26:O26"/>
    <mergeCell ref="P26:R26"/>
    <mergeCell ref="S26:U26"/>
    <mergeCell ref="V26:X26"/>
    <mergeCell ref="Y26:AC26"/>
    <mergeCell ref="C23:O23"/>
    <mergeCell ref="P23:R23"/>
    <mergeCell ref="S23:U23"/>
    <mergeCell ref="V23:X23"/>
    <mergeCell ref="Y23:AC23"/>
    <mergeCell ref="C24:O24"/>
    <mergeCell ref="P24:R24"/>
    <mergeCell ref="S24:U24"/>
    <mergeCell ref="V24:X24"/>
    <mergeCell ref="Y24:AC24"/>
    <mergeCell ref="C21:O21"/>
    <mergeCell ref="P21:R21"/>
    <mergeCell ref="S21:U21"/>
    <mergeCell ref="V21:X21"/>
    <mergeCell ref="Y21:AC21"/>
    <mergeCell ref="C22:O22"/>
    <mergeCell ref="P22:R22"/>
    <mergeCell ref="S22:U22"/>
    <mergeCell ref="V22:X22"/>
    <mergeCell ref="Y22:AC22"/>
    <mergeCell ref="B17:O18"/>
    <mergeCell ref="P17:R18"/>
    <mergeCell ref="S17:U18"/>
    <mergeCell ref="V17:X18"/>
    <mergeCell ref="Y17:AC18"/>
    <mergeCell ref="C20:O20"/>
    <mergeCell ref="P20:R20"/>
    <mergeCell ref="S20:U20"/>
    <mergeCell ref="V20:X20"/>
    <mergeCell ref="Y20:AC20"/>
    <mergeCell ref="B19:O19"/>
    <mergeCell ref="P19:R19"/>
    <mergeCell ref="S19:U19"/>
    <mergeCell ref="V19:X19"/>
    <mergeCell ref="Y19:AC19"/>
    <mergeCell ref="B4:AC4"/>
    <mergeCell ref="B7:C7"/>
    <mergeCell ref="D7:AC7"/>
    <mergeCell ref="B8:C8"/>
    <mergeCell ref="D8:AC8"/>
    <mergeCell ref="H12:I14"/>
    <mergeCell ref="J12:J14"/>
    <mergeCell ref="M12:O14"/>
    <mergeCell ref="P12:R14"/>
    <mergeCell ref="T12:V14"/>
    <mergeCell ref="W12:AC14"/>
    <mergeCell ref="B14:C15"/>
  </mergeCells>
  <phoneticPr fontId="41"/>
  <dataValidations count="2">
    <dataValidation type="list" allowBlank="1" showInputMessage="1" showErrorMessage="1" sqref="V20:V25 S20:S25" xr:uid="{96A70471-E371-4AD4-B4E9-3E95D4240D10}">
      <formula1>#REF!</formula1>
    </dataValidation>
    <dataValidation type="list" allowBlank="1" showInputMessage="1" showErrorMessage="1" sqref="P20:R25" xr:uid="{B54DE08B-F7A3-40F7-BBD0-CC7A62224CC4}">
      <formula1>"4,3,2,1"</formula1>
    </dataValidation>
  </dataValidations>
  <pageMargins left="0.70866141732283472" right="0.70866141732283472" top="0.35433070866141736" bottom="0.19685039370078741" header="0.31496062992125984" footer="0.31496062992125984"/>
  <pageSetup paperSize="9" orientation="portrait" r:id="rId1"/>
  <rowBreaks count="1" manualBreakCount="1">
    <brk id="34" max="2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AE65"/>
  <sheetViews>
    <sheetView showGridLines="0" view="pageBreakPreview" zoomScaleNormal="100" zoomScaleSheetLayoutView="100" workbookViewId="0">
      <selection activeCell="D7" sqref="D7:D9"/>
    </sheetView>
  </sheetViews>
  <sheetFormatPr defaultRowHeight="13.5" x14ac:dyDescent="0.15"/>
  <cols>
    <col min="1" max="1" width="1.875" customWidth="1"/>
    <col min="2" max="2" width="3.25" customWidth="1"/>
    <col min="6" max="7" width="4.625" customWidth="1"/>
    <col min="9" max="18" width="4.375" customWidth="1"/>
    <col min="19" max="20" width="1.875" customWidth="1"/>
    <col min="21" max="21" width="9.375" customWidth="1"/>
    <col min="22" max="23" width="23.125" hidden="1" customWidth="1"/>
    <col min="24" max="24" width="10.5" hidden="1" customWidth="1"/>
    <col min="25" max="26" width="14" hidden="1" customWidth="1"/>
    <col min="31" max="31" width="0" hidden="1" customWidth="1"/>
  </cols>
  <sheetData>
    <row r="1" spans="1:31" ht="21" x14ac:dyDescent="0.15">
      <c r="A1" s="211"/>
      <c r="B1" s="212" t="s">
        <v>299</v>
      </c>
      <c r="C1" s="213"/>
      <c r="D1" s="213"/>
      <c r="E1" s="213"/>
      <c r="F1" s="213"/>
      <c r="G1" s="213"/>
      <c r="H1" s="213"/>
      <c r="I1" s="213"/>
      <c r="J1" s="213"/>
      <c r="K1" s="213"/>
      <c r="L1" s="213"/>
      <c r="M1" s="213"/>
      <c r="N1" s="213"/>
      <c r="O1" s="213"/>
      <c r="P1" s="213"/>
      <c r="Q1" s="213"/>
      <c r="R1" s="213"/>
      <c r="S1" s="213"/>
    </row>
    <row r="2" spans="1:31" s="214" customFormat="1" ht="3" customHeight="1" x14ac:dyDescent="0.15">
      <c r="B2" s="215"/>
    </row>
    <row r="3" spans="1:31" s="214" customFormat="1" ht="42" customHeight="1" x14ac:dyDescent="0.15">
      <c r="B3" s="529" t="s">
        <v>18</v>
      </c>
      <c r="C3" s="529"/>
      <c r="D3" s="529"/>
      <c r="E3" s="529"/>
      <c r="F3" s="529"/>
      <c r="G3" s="529"/>
      <c r="H3" s="529"/>
      <c r="I3" s="529"/>
      <c r="J3" s="529"/>
      <c r="K3" s="529"/>
      <c r="L3" s="529"/>
      <c r="M3" s="529"/>
      <c r="N3" s="529"/>
      <c r="O3" s="529"/>
      <c r="P3" s="529"/>
      <c r="Q3" s="529"/>
      <c r="R3" s="529"/>
      <c r="S3" s="216"/>
      <c r="T3" s="216"/>
      <c r="U3" s="216"/>
      <c r="AE3"/>
    </row>
    <row r="4" spans="1:31" s="214" customFormat="1" ht="6.75" customHeight="1" x14ac:dyDescent="0.15"/>
    <row r="5" spans="1:31" s="214" customFormat="1" ht="20.25" customHeight="1" x14ac:dyDescent="0.15">
      <c r="B5" s="217"/>
      <c r="D5" s="217"/>
      <c r="E5" s="218"/>
      <c r="N5" s="219"/>
      <c r="O5" s="220"/>
      <c r="P5" s="221"/>
      <c r="Q5" s="221"/>
      <c r="AA5" s="214" t="s">
        <v>110</v>
      </c>
    </row>
    <row r="6" spans="1:31" s="214" customFormat="1" ht="3.75" customHeight="1" thickBot="1" x14ac:dyDescent="0.2">
      <c r="N6" s="222"/>
      <c r="O6" s="222"/>
      <c r="P6" s="222"/>
      <c r="Q6" s="222"/>
      <c r="R6" s="222"/>
    </row>
    <row r="7" spans="1:31" s="214" customFormat="1" ht="18.75" customHeight="1" x14ac:dyDescent="0.15">
      <c r="B7" s="223"/>
      <c r="C7" s="223"/>
      <c r="D7" s="530"/>
      <c r="E7" s="533" t="s">
        <v>228</v>
      </c>
      <c r="F7" s="534" t="s">
        <v>1</v>
      </c>
      <c r="G7" s="534"/>
      <c r="H7" s="535"/>
      <c r="I7" s="224"/>
      <c r="J7" s="534" t="s">
        <v>0</v>
      </c>
      <c r="K7" s="534"/>
      <c r="L7" s="538"/>
      <c r="M7" s="539"/>
      <c r="N7" s="539"/>
      <c r="O7" s="539"/>
      <c r="P7" s="539"/>
      <c r="Q7" s="539"/>
      <c r="R7" s="540"/>
    </row>
    <row r="8" spans="1:31" s="214" customFormat="1" ht="3.75" customHeight="1" x14ac:dyDescent="0.15">
      <c r="B8" s="223"/>
      <c r="C8" s="223"/>
      <c r="D8" s="531"/>
      <c r="E8" s="533"/>
      <c r="F8" s="534"/>
      <c r="G8" s="534"/>
      <c r="H8" s="536"/>
      <c r="I8" s="225"/>
      <c r="J8" s="534"/>
      <c r="K8" s="534"/>
      <c r="L8" s="541"/>
      <c r="M8" s="542"/>
      <c r="N8" s="542"/>
      <c r="O8" s="542"/>
      <c r="P8" s="542"/>
      <c r="Q8" s="542"/>
      <c r="R8" s="543"/>
    </row>
    <row r="9" spans="1:31" s="214" customFormat="1" ht="18.75" customHeight="1" thickBot="1" x14ac:dyDescent="0.2">
      <c r="B9" s="223"/>
      <c r="C9" s="223"/>
      <c r="D9" s="532"/>
      <c r="E9" s="533"/>
      <c r="F9" s="534"/>
      <c r="G9" s="534"/>
      <c r="H9" s="537"/>
      <c r="I9" s="226"/>
      <c r="J9" s="534"/>
      <c r="K9" s="534"/>
      <c r="L9" s="544"/>
      <c r="M9" s="545"/>
      <c r="N9" s="546"/>
      <c r="O9" s="546"/>
      <c r="P9" s="546"/>
      <c r="Q9" s="546"/>
      <c r="R9" s="547"/>
    </row>
    <row r="10" spans="1:31" s="214" customFormat="1" x14ac:dyDescent="0.15">
      <c r="B10" s="223"/>
      <c r="C10" s="223"/>
      <c r="D10" s="223"/>
      <c r="E10" s="223"/>
      <c r="F10" s="223"/>
      <c r="I10" s="223"/>
      <c r="J10" s="223"/>
      <c r="K10" s="223"/>
      <c r="L10" s="223"/>
      <c r="M10" s="223"/>
      <c r="N10" s="216"/>
      <c r="O10" s="216"/>
      <c r="P10" s="216"/>
      <c r="Q10" s="216"/>
      <c r="R10" s="216"/>
    </row>
    <row r="11" spans="1:31" x14ac:dyDescent="0.15">
      <c r="B11" s="227" t="s">
        <v>2</v>
      </c>
      <c r="C11" s="228"/>
      <c r="D11" s="228"/>
      <c r="E11" s="228"/>
      <c r="F11" s="228"/>
      <c r="G11" s="228"/>
      <c r="H11" s="228"/>
      <c r="I11" s="228"/>
      <c r="J11" s="228"/>
      <c r="K11" s="228"/>
      <c r="L11" s="228"/>
      <c r="M11" s="228"/>
      <c r="N11" s="229"/>
      <c r="O11" s="229"/>
      <c r="P11" s="229"/>
      <c r="Q11" s="229"/>
      <c r="R11" s="229"/>
    </row>
    <row r="12" spans="1:31" s="214" customFormat="1" ht="24.75" customHeight="1" x14ac:dyDescent="0.15">
      <c r="B12" s="211" t="s">
        <v>3</v>
      </c>
      <c r="C12" s="211"/>
      <c r="D12" s="211" t="s">
        <v>11</v>
      </c>
      <c r="E12" s="211"/>
      <c r="F12" s="211"/>
      <c r="G12" s="211"/>
      <c r="H12" s="211"/>
      <c r="I12" s="211"/>
      <c r="J12" s="211"/>
      <c r="K12" s="211"/>
      <c r="L12" s="211"/>
      <c r="M12" s="211"/>
      <c r="N12" s="211"/>
      <c r="O12" s="211"/>
      <c r="P12" s="211"/>
      <c r="Q12" s="211"/>
      <c r="R12" s="211"/>
      <c r="V12" s="230" t="s">
        <v>10</v>
      </c>
      <c r="W12" s="231" t="s">
        <v>19</v>
      </c>
      <c r="X12" s="232" t="s">
        <v>101</v>
      </c>
      <c r="Y12" s="232" t="s">
        <v>105</v>
      </c>
      <c r="Z12" s="232"/>
    </row>
    <row r="13" spans="1:31" s="214" customFormat="1" ht="7.5" customHeight="1" thickBot="1" x14ac:dyDescent="0.2">
      <c r="B13" s="233"/>
      <c r="C13" s="233"/>
      <c r="D13" s="233"/>
      <c r="E13" s="233"/>
      <c r="F13" s="233"/>
      <c r="G13" s="233"/>
      <c r="H13" s="233"/>
      <c r="I13" s="233"/>
      <c r="J13" s="233"/>
      <c r="K13" s="233"/>
      <c r="L13" s="233"/>
      <c r="M13" s="233"/>
      <c r="N13" s="233"/>
      <c r="O13" s="233"/>
      <c r="P13" s="233"/>
      <c r="Q13" s="233"/>
      <c r="R13" s="233"/>
      <c r="V13" s="234"/>
      <c r="W13" s="235"/>
      <c r="X13" s="236"/>
      <c r="Y13" s="236"/>
      <c r="Z13" s="236"/>
    </row>
    <row r="14" spans="1:31" s="214" customFormat="1" ht="15" customHeight="1" x14ac:dyDescent="0.15">
      <c r="B14" s="520"/>
      <c r="C14" s="548"/>
      <c r="D14" s="548"/>
      <c r="E14" s="548"/>
      <c r="F14" s="548"/>
      <c r="G14" s="548"/>
      <c r="H14" s="548"/>
      <c r="I14" s="548"/>
      <c r="J14" s="548"/>
      <c r="K14" s="548"/>
      <c r="L14" s="548"/>
      <c r="M14" s="548"/>
      <c r="N14" s="548"/>
      <c r="O14" s="548"/>
      <c r="P14" s="548"/>
      <c r="Q14" s="548"/>
      <c r="R14" s="549"/>
      <c r="V14" s="237"/>
      <c r="W14" s="232"/>
      <c r="X14" s="238"/>
      <c r="Y14" s="238"/>
      <c r="Z14" s="238"/>
    </row>
    <row r="15" spans="1:31" s="214" customFormat="1" ht="15" customHeight="1" x14ac:dyDescent="0.15">
      <c r="B15" s="550"/>
      <c r="C15" s="551"/>
      <c r="D15" s="551"/>
      <c r="E15" s="551"/>
      <c r="F15" s="551"/>
      <c r="G15" s="551"/>
      <c r="H15" s="551"/>
      <c r="I15" s="551"/>
      <c r="J15" s="551"/>
      <c r="K15" s="551"/>
      <c r="L15" s="551"/>
      <c r="M15" s="551"/>
      <c r="N15" s="551"/>
      <c r="O15" s="551"/>
      <c r="P15" s="551"/>
      <c r="Q15" s="551"/>
      <c r="R15" s="552"/>
      <c r="V15" s="239" t="s">
        <v>300</v>
      </c>
      <c r="W15" s="239" t="s">
        <v>20</v>
      </c>
      <c r="X15" s="238">
        <v>4</v>
      </c>
      <c r="Y15" s="238" t="s">
        <v>104</v>
      </c>
      <c r="Z15" s="238" t="s">
        <v>106</v>
      </c>
    </row>
    <row r="16" spans="1:31" s="214" customFormat="1" ht="15" customHeight="1" x14ac:dyDescent="0.15">
      <c r="B16" s="550"/>
      <c r="C16" s="551"/>
      <c r="D16" s="551"/>
      <c r="E16" s="551"/>
      <c r="F16" s="551"/>
      <c r="G16" s="551"/>
      <c r="H16" s="551"/>
      <c r="I16" s="551"/>
      <c r="J16" s="551"/>
      <c r="K16" s="551"/>
      <c r="L16" s="551"/>
      <c r="M16" s="551"/>
      <c r="N16" s="551"/>
      <c r="O16" s="551"/>
      <c r="P16" s="551"/>
      <c r="Q16" s="551"/>
      <c r="R16" s="552"/>
      <c r="X16" s="238">
        <v>3</v>
      </c>
      <c r="Y16" s="238" t="s">
        <v>102</v>
      </c>
      <c r="Z16" s="238" t="s">
        <v>107</v>
      </c>
    </row>
    <row r="17" spans="2:31" s="214" customFormat="1" ht="15" customHeight="1" x14ac:dyDescent="0.15">
      <c r="B17" s="550"/>
      <c r="C17" s="551"/>
      <c r="D17" s="551"/>
      <c r="E17" s="551"/>
      <c r="F17" s="551"/>
      <c r="G17" s="551"/>
      <c r="H17" s="551"/>
      <c r="I17" s="551"/>
      <c r="J17" s="551"/>
      <c r="K17" s="551"/>
      <c r="L17" s="551"/>
      <c r="M17" s="551"/>
      <c r="N17" s="551"/>
      <c r="O17" s="551"/>
      <c r="P17" s="551"/>
      <c r="Q17" s="551"/>
      <c r="R17" s="552"/>
      <c r="S17" s="214">
        <v>1</v>
      </c>
      <c r="V17" s="240">
        <v>1</v>
      </c>
      <c r="X17" s="238"/>
      <c r="Y17" s="238"/>
      <c r="Z17" s="238"/>
    </row>
    <row r="18" spans="2:31" s="214" customFormat="1" ht="15" customHeight="1" x14ac:dyDescent="0.15">
      <c r="B18" s="550"/>
      <c r="C18" s="551"/>
      <c r="D18" s="551"/>
      <c r="E18" s="551"/>
      <c r="F18" s="551"/>
      <c r="G18" s="551"/>
      <c r="H18" s="551"/>
      <c r="I18" s="551"/>
      <c r="J18" s="551"/>
      <c r="K18" s="551"/>
      <c r="L18" s="551"/>
      <c r="M18" s="551"/>
      <c r="N18" s="551"/>
      <c r="O18" s="551"/>
      <c r="P18" s="551"/>
      <c r="Q18" s="551"/>
      <c r="R18" s="552"/>
      <c r="S18" s="214">
        <v>1</v>
      </c>
      <c r="V18" s="214">
        <v>1</v>
      </c>
      <c r="X18" s="238">
        <v>2</v>
      </c>
      <c r="Y18" s="238" t="s">
        <v>103</v>
      </c>
      <c r="Z18" s="238" t="s">
        <v>108</v>
      </c>
    </row>
    <row r="19" spans="2:31" s="214" customFormat="1" ht="15" customHeight="1" thickBot="1" x14ac:dyDescent="0.2">
      <c r="B19" s="553"/>
      <c r="C19" s="554"/>
      <c r="D19" s="554"/>
      <c r="E19" s="554"/>
      <c r="F19" s="554"/>
      <c r="G19" s="554"/>
      <c r="H19" s="554"/>
      <c r="I19" s="554"/>
      <c r="J19" s="554"/>
      <c r="K19" s="554"/>
      <c r="L19" s="554"/>
      <c r="M19" s="554"/>
      <c r="N19" s="554"/>
      <c r="O19" s="554"/>
      <c r="P19" s="554"/>
      <c r="Q19" s="554"/>
      <c r="R19" s="555"/>
      <c r="S19" s="214">
        <v>1</v>
      </c>
      <c r="V19" s="214">
        <v>1</v>
      </c>
      <c r="X19" s="241">
        <v>1</v>
      </c>
      <c r="Y19" s="241" t="s">
        <v>102</v>
      </c>
      <c r="Z19" s="241" t="s">
        <v>109</v>
      </c>
    </row>
    <row r="20" spans="2:31" s="214" customFormat="1" ht="7.5" customHeight="1" x14ac:dyDescent="0.15">
      <c r="B20" s="223"/>
      <c r="C20" s="223"/>
      <c r="D20" s="223"/>
      <c r="E20" s="223"/>
      <c r="F20" s="223"/>
      <c r="G20" s="223"/>
      <c r="H20" s="223"/>
      <c r="I20" s="223"/>
      <c r="J20" s="223"/>
      <c r="K20" s="223"/>
      <c r="L20" s="223"/>
      <c r="M20" s="223"/>
      <c r="N20" s="223"/>
      <c r="O20" s="223"/>
      <c r="P20" s="223"/>
      <c r="Q20" s="223"/>
      <c r="R20" s="223"/>
      <c r="S20" s="214">
        <v>1</v>
      </c>
      <c r="V20" s="214">
        <v>1</v>
      </c>
      <c r="AE20" s="214">
        <v>1</v>
      </c>
    </row>
    <row r="21" spans="2:31" s="214" customFormat="1" ht="24.75" customHeight="1" x14ac:dyDescent="0.15">
      <c r="B21" s="211" t="s">
        <v>4</v>
      </c>
      <c r="C21" s="211"/>
      <c r="D21" s="211" t="s">
        <v>12</v>
      </c>
      <c r="E21" s="211"/>
      <c r="F21" s="211"/>
      <c r="G21" s="211"/>
      <c r="H21" s="211"/>
      <c r="I21" s="211"/>
      <c r="J21" s="211"/>
      <c r="K21" s="211"/>
      <c r="L21" s="211"/>
      <c r="M21" s="211"/>
      <c r="N21" s="211"/>
      <c r="O21" s="211"/>
      <c r="P21" s="211"/>
      <c r="Q21" s="211"/>
      <c r="R21" s="211"/>
      <c r="S21" s="214">
        <v>1</v>
      </c>
      <c r="V21" s="214">
        <v>1</v>
      </c>
      <c r="AE21" s="214">
        <v>2</v>
      </c>
    </row>
    <row r="22" spans="2:31" s="214" customFormat="1" ht="7.5" customHeight="1" thickBot="1" x14ac:dyDescent="0.2">
      <c r="B22" s="223"/>
      <c r="C22" s="223"/>
      <c r="D22" s="223"/>
      <c r="E22" s="223"/>
      <c r="F22" s="223"/>
      <c r="G22" s="223"/>
      <c r="H22" s="223"/>
      <c r="I22" s="223"/>
      <c r="J22" s="223"/>
      <c r="K22" s="223"/>
      <c r="L22" s="223"/>
      <c r="M22" s="223"/>
      <c r="N22" s="223"/>
      <c r="O22" s="223"/>
      <c r="P22" s="223"/>
      <c r="Q22" s="223"/>
      <c r="R22" s="223"/>
      <c r="S22" s="214">
        <v>1</v>
      </c>
      <c r="V22" s="214">
        <v>1</v>
      </c>
    </row>
    <row r="23" spans="2:31" s="214" customFormat="1" ht="24.75" customHeight="1" thickBot="1" x14ac:dyDescent="0.2">
      <c r="B23" s="515" t="s">
        <v>5</v>
      </c>
      <c r="C23" s="516"/>
      <c r="D23" s="513"/>
      <c r="E23" s="514"/>
      <c r="F23" s="223"/>
      <c r="G23" s="515" t="s">
        <v>6</v>
      </c>
      <c r="H23" s="516"/>
      <c r="I23" s="517"/>
      <c r="J23" s="518"/>
      <c r="K23" s="518"/>
      <c r="L23" s="518"/>
      <c r="M23" s="518"/>
      <c r="N23" s="518"/>
      <c r="O23" s="518"/>
      <c r="P23" s="518"/>
      <c r="Q23" s="518"/>
      <c r="R23" s="519"/>
      <c r="S23" s="214">
        <v>1</v>
      </c>
      <c r="V23" s="214">
        <v>1</v>
      </c>
    </row>
    <row r="24" spans="2:31" s="214" customFormat="1" ht="7.5" customHeight="1" thickBot="1" x14ac:dyDescent="0.2">
      <c r="B24" s="223"/>
      <c r="C24" s="223"/>
      <c r="D24" s="223"/>
      <c r="E24" s="223"/>
      <c r="F24" s="223"/>
      <c r="G24" s="223"/>
      <c r="H24" s="223"/>
      <c r="I24" s="223"/>
      <c r="J24" s="223"/>
      <c r="K24" s="223"/>
      <c r="L24" s="223"/>
      <c r="M24" s="223"/>
      <c r="N24" s="223"/>
      <c r="O24" s="223"/>
      <c r="P24" s="223"/>
      <c r="Q24" s="223"/>
      <c r="R24" s="223"/>
      <c r="S24" s="214">
        <v>1</v>
      </c>
      <c r="V24" s="214">
        <v>1</v>
      </c>
    </row>
    <row r="25" spans="2:31" s="214" customFormat="1" ht="15" customHeight="1" x14ac:dyDescent="0.15">
      <c r="B25" s="520"/>
      <c r="C25" s="521"/>
      <c r="D25" s="521"/>
      <c r="E25" s="521"/>
      <c r="F25" s="521"/>
      <c r="G25" s="521"/>
      <c r="H25" s="521"/>
      <c r="I25" s="521"/>
      <c r="J25" s="521"/>
      <c r="K25" s="521"/>
      <c r="L25" s="521"/>
      <c r="M25" s="521"/>
      <c r="N25" s="521"/>
      <c r="O25" s="521"/>
      <c r="P25" s="521"/>
      <c r="Q25" s="521"/>
      <c r="R25" s="522"/>
    </row>
    <row r="26" spans="2:31" s="214" customFormat="1" ht="15" customHeight="1" x14ac:dyDescent="0.15">
      <c r="B26" s="523"/>
      <c r="C26" s="524"/>
      <c r="D26" s="524"/>
      <c r="E26" s="524"/>
      <c r="F26" s="524"/>
      <c r="G26" s="524"/>
      <c r="H26" s="524"/>
      <c r="I26" s="524"/>
      <c r="J26" s="524"/>
      <c r="K26" s="524"/>
      <c r="L26" s="524"/>
      <c r="M26" s="524"/>
      <c r="N26" s="524"/>
      <c r="O26" s="524"/>
      <c r="P26" s="524"/>
      <c r="Q26" s="524"/>
      <c r="R26" s="525"/>
    </row>
    <row r="27" spans="2:31" s="214" customFormat="1" ht="15" customHeight="1" x14ac:dyDescent="0.15">
      <c r="B27" s="523"/>
      <c r="C27" s="524"/>
      <c r="D27" s="524"/>
      <c r="E27" s="524"/>
      <c r="F27" s="524"/>
      <c r="G27" s="524"/>
      <c r="H27" s="524"/>
      <c r="I27" s="524"/>
      <c r="J27" s="524"/>
      <c r="K27" s="524"/>
      <c r="L27" s="524"/>
      <c r="M27" s="524"/>
      <c r="N27" s="524"/>
      <c r="O27" s="524"/>
      <c r="P27" s="524"/>
      <c r="Q27" s="524"/>
      <c r="R27" s="525"/>
    </row>
    <row r="28" spans="2:31" s="214" customFormat="1" ht="15" customHeight="1" x14ac:dyDescent="0.15">
      <c r="B28" s="523"/>
      <c r="C28" s="524"/>
      <c r="D28" s="524"/>
      <c r="E28" s="524"/>
      <c r="F28" s="524"/>
      <c r="G28" s="524"/>
      <c r="H28" s="524"/>
      <c r="I28" s="524"/>
      <c r="J28" s="524"/>
      <c r="K28" s="524"/>
      <c r="L28" s="524"/>
      <c r="M28" s="524"/>
      <c r="N28" s="524"/>
      <c r="O28" s="524"/>
      <c r="P28" s="524"/>
      <c r="Q28" s="524"/>
      <c r="R28" s="525"/>
    </row>
    <row r="29" spans="2:31" s="214" customFormat="1" ht="15" customHeight="1" x14ac:dyDescent="0.15">
      <c r="B29" s="523"/>
      <c r="C29" s="524"/>
      <c r="D29" s="524"/>
      <c r="E29" s="524"/>
      <c r="F29" s="524"/>
      <c r="G29" s="524"/>
      <c r="H29" s="524"/>
      <c r="I29" s="524"/>
      <c r="J29" s="524"/>
      <c r="K29" s="524"/>
      <c r="L29" s="524"/>
      <c r="M29" s="524"/>
      <c r="N29" s="524"/>
      <c r="O29" s="524"/>
      <c r="P29" s="524"/>
      <c r="Q29" s="524"/>
      <c r="R29" s="525"/>
    </row>
    <row r="30" spans="2:31" s="214" customFormat="1" ht="15" customHeight="1" thickBot="1" x14ac:dyDescent="0.2">
      <c r="B30" s="526"/>
      <c r="C30" s="527"/>
      <c r="D30" s="527"/>
      <c r="E30" s="527"/>
      <c r="F30" s="527"/>
      <c r="G30" s="527"/>
      <c r="H30" s="527"/>
      <c r="I30" s="527"/>
      <c r="J30" s="527"/>
      <c r="K30" s="527"/>
      <c r="L30" s="527"/>
      <c r="M30" s="527"/>
      <c r="N30" s="527"/>
      <c r="O30" s="527"/>
      <c r="P30" s="527"/>
      <c r="Q30" s="527"/>
      <c r="R30" s="528"/>
    </row>
    <row r="31" spans="2:31" s="214" customFormat="1" ht="15" customHeight="1" x14ac:dyDescent="0.15">
      <c r="B31" s="223"/>
      <c r="C31" s="223"/>
      <c r="D31" s="223"/>
      <c r="E31" s="223"/>
      <c r="F31" s="223"/>
      <c r="G31" s="223"/>
      <c r="H31" s="223"/>
      <c r="I31" s="223"/>
      <c r="J31" s="223"/>
      <c r="K31" s="223"/>
      <c r="L31" s="223"/>
      <c r="M31" s="223"/>
      <c r="N31" s="223"/>
      <c r="O31" s="223"/>
      <c r="P31" s="223"/>
      <c r="Q31" s="223"/>
      <c r="R31" s="223"/>
    </row>
    <row r="32" spans="2:31" ht="24.75" customHeight="1" x14ac:dyDescent="0.15">
      <c r="B32" s="227" t="s">
        <v>136</v>
      </c>
      <c r="C32" s="228"/>
      <c r="D32" s="228"/>
      <c r="E32" s="228"/>
      <c r="F32" s="228"/>
      <c r="G32" s="228"/>
      <c r="H32" s="228"/>
      <c r="I32" s="228"/>
      <c r="J32" s="228"/>
      <c r="K32" s="228"/>
      <c r="L32" s="228"/>
      <c r="M32" s="228"/>
      <c r="N32" s="228"/>
      <c r="O32" s="228"/>
      <c r="P32" s="228"/>
      <c r="Q32" s="228"/>
      <c r="R32" s="228"/>
      <c r="V32" s="214"/>
      <c r="W32" s="214"/>
      <c r="X32" s="214"/>
      <c r="Y32" s="214"/>
      <c r="Z32" s="214"/>
      <c r="AA32" s="214"/>
    </row>
    <row r="33" spans="2:18" s="214" customFormat="1" ht="24.75" customHeight="1" x14ac:dyDescent="0.15">
      <c r="B33" s="515" t="s">
        <v>3</v>
      </c>
      <c r="C33" s="515"/>
      <c r="D33" s="211" t="s">
        <v>13</v>
      </c>
      <c r="E33" s="211"/>
      <c r="F33" s="211"/>
      <c r="G33" s="211"/>
      <c r="H33" s="211"/>
      <c r="I33" s="211"/>
      <c r="J33" s="211"/>
      <c r="K33" s="211"/>
      <c r="L33" s="211"/>
      <c r="M33" s="211"/>
      <c r="N33" s="211"/>
      <c r="O33" s="211"/>
      <c r="P33" s="211"/>
      <c r="Q33" s="211"/>
      <c r="R33" s="211"/>
    </row>
    <row r="34" spans="2:18" s="214" customFormat="1" ht="7.5" customHeight="1" thickBot="1" x14ac:dyDescent="0.2">
      <c r="B34" s="223"/>
      <c r="C34" s="223"/>
      <c r="D34" s="223"/>
      <c r="E34" s="223"/>
      <c r="F34" s="223"/>
      <c r="G34" s="223"/>
      <c r="H34" s="223"/>
      <c r="I34" s="223"/>
      <c r="J34" s="223"/>
      <c r="K34" s="223"/>
      <c r="L34" s="223"/>
      <c r="M34" s="223"/>
      <c r="N34" s="223"/>
      <c r="O34" s="223"/>
      <c r="P34" s="223"/>
      <c r="Q34" s="223"/>
      <c r="R34" s="223"/>
    </row>
    <row r="35" spans="2:18" s="214" customFormat="1" ht="15" customHeight="1" x14ac:dyDescent="0.15">
      <c r="B35" s="520"/>
      <c r="C35" s="521"/>
      <c r="D35" s="521"/>
      <c r="E35" s="521"/>
      <c r="F35" s="521"/>
      <c r="G35" s="521"/>
      <c r="H35" s="521"/>
      <c r="I35" s="521"/>
      <c r="J35" s="521"/>
      <c r="K35" s="521"/>
      <c r="L35" s="521"/>
      <c r="M35" s="521"/>
      <c r="N35" s="521"/>
      <c r="O35" s="521"/>
      <c r="P35" s="521"/>
      <c r="Q35" s="521"/>
      <c r="R35" s="522"/>
    </row>
    <row r="36" spans="2:18" s="214" customFormat="1" ht="15" customHeight="1" x14ac:dyDescent="0.15">
      <c r="B36" s="523"/>
      <c r="C36" s="524"/>
      <c r="D36" s="524"/>
      <c r="E36" s="524"/>
      <c r="F36" s="524"/>
      <c r="G36" s="524"/>
      <c r="H36" s="524"/>
      <c r="I36" s="524"/>
      <c r="J36" s="524"/>
      <c r="K36" s="524"/>
      <c r="L36" s="524"/>
      <c r="M36" s="524"/>
      <c r="N36" s="524"/>
      <c r="O36" s="524"/>
      <c r="P36" s="524"/>
      <c r="Q36" s="524"/>
      <c r="R36" s="525"/>
    </row>
    <row r="37" spans="2:18" s="214" customFormat="1" ht="15" customHeight="1" x14ac:dyDescent="0.15">
      <c r="B37" s="523"/>
      <c r="C37" s="524"/>
      <c r="D37" s="524"/>
      <c r="E37" s="524"/>
      <c r="F37" s="524"/>
      <c r="G37" s="524"/>
      <c r="H37" s="524"/>
      <c r="I37" s="524"/>
      <c r="J37" s="524"/>
      <c r="K37" s="524"/>
      <c r="L37" s="524"/>
      <c r="M37" s="524"/>
      <c r="N37" s="524"/>
      <c r="O37" s="524"/>
      <c r="P37" s="524"/>
      <c r="Q37" s="524"/>
      <c r="R37" s="525"/>
    </row>
    <row r="38" spans="2:18" s="214" customFormat="1" ht="15" customHeight="1" x14ac:dyDescent="0.15">
      <c r="B38" s="523"/>
      <c r="C38" s="524"/>
      <c r="D38" s="524"/>
      <c r="E38" s="524"/>
      <c r="F38" s="524"/>
      <c r="G38" s="524"/>
      <c r="H38" s="524"/>
      <c r="I38" s="524"/>
      <c r="J38" s="524"/>
      <c r="K38" s="524"/>
      <c r="L38" s="524"/>
      <c r="M38" s="524"/>
      <c r="N38" s="524"/>
      <c r="O38" s="524"/>
      <c r="P38" s="524"/>
      <c r="Q38" s="524"/>
      <c r="R38" s="525"/>
    </row>
    <row r="39" spans="2:18" s="214" customFormat="1" ht="15" customHeight="1" x14ac:dyDescent="0.15">
      <c r="B39" s="523"/>
      <c r="C39" s="524"/>
      <c r="D39" s="524"/>
      <c r="E39" s="524"/>
      <c r="F39" s="524"/>
      <c r="G39" s="524"/>
      <c r="H39" s="524"/>
      <c r="I39" s="524"/>
      <c r="J39" s="524"/>
      <c r="K39" s="524"/>
      <c r="L39" s="524"/>
      <c r="M39" s="524"/>
      <c r="N39" s="524"/>
      <c r="O39" s="524"/>
      <c r="P39" s="524"/>
      <c r="Q39" s="524"/>
      <c r="R39" s="525"/>
    </row>
    <row r="40" spans="2:18" s="214" customFormat="1" ht="15" customHeight="1" thickBot="1" x14ac:dyDescent="0.2">
      <c r="B40" s="526"/>
      <c r="C40" s="527"/>
      <c r="D40" s="527"/>
      <c r="E40" s="527"/>
      <c r="F40" s="527"/>
      <c r="G40" s="527"/>
      <c r="H40" s="527"/>
      <c r="I40" s="527"/>
      <c r="J40" s="527"/>
      <c r="K40" s="527"/>
      <c r="L40" s="527"/>
      <c r="M40" s="527"/>
      <c r="N40" s="527"/>
      <c r="O40" s="527"/>
      <c r="P40" s="527"/>
      <c r="Q40" s="527"/>
      <c r="R40" s="528"/>
    </row>
    <row r="41" spans="2:18" s="214" customFormat="1" ht="7.5" customHeight="1" x14ac:dyDescent="0.15">
      <c r="B41" s="223"/>
      <c r="C41" s="223"/>
      <c r="D41" s="223"/>
      <c r="E41" s="223"/>
      <c r="F41" s="223"/>
      <c r="G41" s="223"/>
      <c r="H41" s="223"/>
      <c r="I41" s="223"/>
      <c r="J41" s="223"/>
      <c r="K41" s="223"/>
      <c r="L41" s="223"/>
      <c r="M41" s="223"/>
      <c r="N41" s="223"/>
      <c r="O41" s="223"/>
      <c r="P41" s="223"/>
      <c r="Q41" s="223"/>
      <c r="R41" s="223"/>
    </row>
    <row r="42" spans="2:18" s="214" customFormat="1" ht="24.75" customHeight="1" x14ac:dyDescent="0.15">
      <c r="B42" s="211" t="s">
        <v>4</v>
      </c>
      <c r="C42" s="211"/>
      <c r="D42" s="211"/>
      <c r="E42" s="211" t="s">
        <v>7</v>
      </c>
      <c r="F42" s="211"/>
      <c r="G42" s="211"/>
      <c r="H42" s="211"/>
      <c r="I42" s="211"/>
      <c r="J42" s="211"/>
      <c r="K42" s="211"/>
      <c r="L42" s="211"/>
      <c r="M42" s="211"/>
      <c r="N42" s="211"/>
      <c r="O42" s="211"/>
      <c r="P42" s="211"/>
      <c r="Q42" s="211"/>
      <c r="R42" s="211"/>
    </row>
    <row r="43" spans="2:18" s="214" customFormat="1" ht="7.5" customHeight="1" thickBot="1" x14ac:dyDescent="0.2">
      <c r="B43" s="223"/>
      <c r="C43" s="223"/>
      <c r="D43" s="223"/>
      <c r="E43" s="223"/>
      <c r="F43" s="223"/>
      <c r="G43" s="223"/>
      <c r="H43" s="223"/>
      <c r="I43" s="223"/>
      <c r="J43" s="223"/>
      <c r="K43" s="223"/>
      <c r="L43" s="223"/>
      <c r="M43" s="223"/>
      <c r="N43" s="223"/>
      <c r="O43" s="223"/>
      <c r="P43" s="223"/>
      <c r="Q43" s="223"/>
      <c r="R43" s="223"/>
    </row>
    <row r="44" spans="2:18" s="214" customFormat="1" ht="24.75" customHeight="1" thickBot="1" x14ac:dyDescent="0.2">
      <c r="B44" s="515" t="s">
        <v>5</v>
      </c>
      <c r="C44" s="515"/>
      <c r="D44" s="513"/>
      <c r="E44" s="514"/>
      <c r="F44" s="223"/>
      <c r="G44" s="515" t="s">
        <v>6</v>
      </c>
      <c r="H44" s="516"/>
      <c r="I44" s="517"/>
      <c r="J44" s="518"/>
      <c r="K44" s="518"/>
      <c r="L44" s="518"/>
      <c r="M44" s="518"/>
      <c r="N44" s="518"/>
      <c r="O44" s="518"/>
      <c r="P44" s="518"/>
      <c r="Q44" s="518"/>
      <c r="R44" s="519"/>
    </row>
    <row r="45" spans="2:18" s="214" customFormat="1" ht="7.5" customHeight="1" thickBot="1" x14ac:dyDescent="0.2">
      <c r="B45" s="223"/>
      <c r="C45" s="223"/>
      <c r="D45" s="223"/>
      <c r="E45" s="223"/>
      <c r="F45" s="223"/>
      <c r="G45" s="223"/>
      <c r="H45" s="223"/>
      <c r="I45" s="223"/>
      <c r="J45" s="223"/>
      <c r="K45" s="223"/>
      <c r="L45" s="223"/>
      <c r="M45" s="223"/>
      <c r="N45" s="223"/>
      <c r="O45" s="223"/>
      <c r="P45" s="223"/>
      <c r="Q45" s="223"/>
      <c r="R45" s="223"/>
    </row>
    <row r="46" spans="2:18" s="214" customFormat="1" ht="14.25" customHeight="1" x14ac:dyDescent="0.15">
      <c r="B46" s="520"/>
      <c r="C46" s="521"/>
      <c r="D46" s="521"/>
      <c r="E46" s="521"/>
      <c r="F46" s="521"/>
      <c r="G46" s="521"/>
      <c r="H46" s="521"/>
      <c r="I46" s="521"/>
      <c r="J46" s="521"/>
      <c r="K46" s="521"/>
      <c r="L46" s="521"/>
      <c r="M46" s="521"/>
      <c r="N46" s="521"/>
      <c r="O46" s="521"/>
      <c r="P46" s="521"/>
      <c r="Q46" s="521"/>
      <c r="R46" s="522"/>
    </row>
    <row r="47" spans="2:18" s="214" customFormat="1" ht="14.25" customHeight="1" x14ac:dyDescent="0.15">
      <c r="B47" s="523"/>
      <c r="C47" s="524"/>
      <c r="D47" s="524"/>
      <c r="E47" s="524"/>
      <c r="F47" s="524"/>
      <c r="G47" s="524"/>
      <c r="H47" s="524"/>
      <c r="I47" s="524"/>
      <c r="J47" s="524"/>
      <c r="K47" s="524"/>
      <c r="L47" s="524"/>
      <c r="M47" s="524"/>
      <c r="N47" s="524"/>
      <c r="O47" s="524"/>
      <c r="P47" s="524"/>
      <c r="Q47" s="524"/>
      <c r="R47" s="525"/>
    </row>
    <row r="48" spans="2:18" s="214" customFormat="1" ht="14.25" customHeight="1" x14ac:dyDescent="0.15">
      <c r="B48" s="523"/>
      <c r="C48" s="524"/>
      <c r="D48" s="524"/>
      <c r="E48" s="524"/>
      <c r="F48" s="524"/>
      <c r="G48" s="524"/>
      <c r="H48" s="524"/>
      <c r="I48" s="524"/>
      <c r="J48" s="524"/>
      <c r="K48" s="524"/>
      <c r="L48" s="524"/>
      <c r="M48" s="524"/>
      <c r="N48" s="524"/>
      <c r="O48" s="524"/>
      <c r="P48" s="524"/>
      <c r="Q48" s="524"/>
      <c r="R48" s="525"/>
    </row>
    <row r="49" spans="2:27" s="214" customFormat="1" ht="14.25" customHeight="1" x14ac:dyDescent="0.15">
      <c r="B49" s="523"/>
      <c r="C49" s="524"/>
      <c r="D49" s="524"/>
      <c r="E49" s="524"/>
      <c r="F49" s="524"/>
      <c r="G49" s="524"/>
      <c r="H49" s="524"/>
      <c r="I49" s="524"/>
      <c r="J49" s="524"/>
      <c r="K49" s="524"/>
      <c r="L49" s="524"/>
      <c r="M49" s="524"/>
      <c r="N49" s="524"/>
      <c r="O49" s="524"/>
      <c r="P49" s="524"/>
      <c r="Q49" s="524"/>
      <c r="R49" s="525"/>
    </row>
    <row r="50" spans="2:27" s="214" customFormat="1" ht="14.25" customHeight="1" x14ac:dyDescent="0.15">
      <c r="B50" s="523"/>
      <c r="C50" s="524"/>
      <c r="D50" s="524"/>
      <c r="E50" s="524"/>
      <c r="F50" s="524"/>
      <c r="G50" s="524"/>
      <c r="H50" s="524"/>
      <c r="I50" s="524"/>
      <c r="J50" s="524"/>
      <c r="K50" s="524"/>
      <c r="L50" s="524"/>
      <c r="M50" s="524"/>
      <c r="N50" s="524"/>
      <c r="O50" s="524"/>
      <c r="P50" s="524"/>
      <c r="Q50" s="524"/>
      <c r="R50" s="525"/>
    </row>
    <row r="51" spans="2:27" s="214" customFormat="1" ht="14.25" customHeight="1" thickBot="1" x14ac:dyDescent="0.2">
      <c r="B51" s="526"/>
      <c r="C51" s="527"/>
      <c r="D51" s="527"/>
      <c r="E51" s="527"/>
      <c r="F51" s="527"/>
      <c r="G51" s="527"/>
      <c r="H51" s="527"/>
      <c r="I51" s="527"/>
      <c r="J51" s="527"/>
      <c r="K51" s="527"/>
      <c r="L51" s="527"/>
      <c r="M51" s="527"/>
      <c r="N51" s="527"/>
      <c r="O51" s="527"/>
      <c r="P51" s="527"/>
      <c r="Q51" s="527"/>
      <c r="R51" s="528"/>
    </row>
    <row r="52" spans="2:27" s="214" customFormat="1" ht="7.5" customHeight="1" x14ac:dyDescent="0.15">
      <c r="B52" s="223"/>
      <c r="C52" s="223"/>
      <c r="D52" s="223"/>
      <c r="E52" s="223"/>
      <c r="F52" s="223"/>
      <c r="G52" s="223"/>
      <c r="H52" s="223"/>
      <c r="I52" s="223"/>
      <c r="J52" s="223"/>
      <c r="K52" s="223"/>
      <c r="L52" s="223"/>
      <c r="M52" s="223"/>
      <c r="N52" s="223"/>
      <c r="O52" s="223"/>
      <c r="P52" s="223"/>
      <c r="Q52" s="223"/>
      <c r="R52" s="223"/>
    </row>
    <row r="53" spans="2:27" s="214" customFormat="1" x14ac:dyDescent="0.15">
      <c r="B53" s="529" t="s">
        <v>137</v>
      </c>
      <c r="C53" s="529"/>
      <c r="D53" s="529"/>
      <c r="E53" s="529"/>
      <c r="F53" s="529"/>
      <c r="G53" s="529"/>
      <c r="H53" s="529"/>
      <c r="I53" s="529"/>
      <c r="J53" s="529"/>
      <c r="K53" s="529"/>
      <c r="L53" s="529"/>
      <c r="M53" s="529"/>
      <c r="N53" s="529"/>
      <c r="O53" s="529"/>
      <c r="P53" s="529"/>
      <c r="Q53" s="529"/>
      <c r="R53" s="529"/>
    </row>
    <row r="54" spans="2:27" s="214" customFormat="1" ht="24.75" customHeight="1" x14ac:dyDescent="0.15">
      <c r="B54" s="529" t="s">
        <v>402</v>
      </c>
      <c r="C54" s="529"/>
      <c r="D54" s="529"/>
      <c r="E54" s="529"/>
      <c r="F54" s="529"/>
      <c r="G54" s="529"/>
      <c r="H54" s="529"/>
      <c r="I54" s="529"/>
      <c r="J54" s="529"/>
      <c r="K54" s="529"/>
      <c r="L54" s="529"/>
      <c r="M54" s="529"/>
      <c r="N54" s="529"/>
      <c r="O54" s="529"/>
      <c r="P54" s="529"/>
      <c r="Q54" s="529"/>
      <c r="R54" s="529"/>
    </row>
    <row r="55" spans="2:27" x14ac:dyDescent="0.15">
      <c r="B55" s="529" t="s">
        <v>401</v>
      </c>
      <c r="C55" s="529"/>
      <c r="D55" s="529"/>
      <c r="E55" s="529"/>
      <c r="F55" s="529"/>
      <c r="G55" s="529"/>
      <c r="H55" s="529"/>
      <c r="I55" s="529"/>
      <c r="J55" s="529"/>
      <c r="K55" s="529"/>
      <c r="L55" s="529"/>
      <c r="M55" s="529"/>
      <c r="N55" s="529"/>
      <c r="O55" s="529"/>
      <c r="P55" s="529"/>
      <c r="Q55" s="529"/>
      <c r="R55" s="529"/>
      <c r="V55" s="214"/>
      <c r="W55" s="214"/>
      <c r="X55" s="214"/>
      <c r="Y55" s="214"/>
      <c r="Z55" s="214"/>
      <c r="AA55" s="214"/>
    </row>
    <row r="56" spans="2:27" x14ac:dyDescent="0.15">
      <c r="V56" s="214"/>
      <c r="W56" s="214"/>
      <c r="X56" s="214"/>
      <c r="Y56" s="214"/>
      <c r="Z56" s="214"/>
      <c r="AA56" s="214"/>
    </row>
    <row r="57" spans="2:27" x14ac:dyDescent="0.15">
      <c r="V57" s="214"/>
      <c r="W57" s="214"/>
      <c r="X57" s="214"/>
      <c r="Y57" s="214"/>
      <c r="Z57" s="214"/>
      <c r="AA57" s="214"/>
    </row>
    <row r="58" spans="2:27" x14ac:dyDescent="0.15">
      <c r="V58" s="214"/>
      <c r="W58" s="214"/>
      <c r="X58" s="214"/>
      <c r="Y58" s="214"/>
      <c r="Z58" s="214"/>
      <c r="AA58" s="214"/>
    </row>
    <row r="59" spans="2:27" x14ac:dyDescent="0.15">
      <c r="V59" s="214"/>
      <c r="W59" s="214"/>
      <c r="X59" s="214"/>
      <c r="Y59" s="214"/>
      <c r="Z59" s="214"/>
      <c r="AA59" s="214"/>
    </row>
    <row r="60" spans="2:27" x14ac:dyDescent="0.15">
      <c r="C60" s="228"/>
      <c r="V60" s="214"/>
      <c r="W60" s="214"/>
      <c r="X60" s="214"/>
      <c r="Y60" s="214"/>
      <c r="Z60" s="214"/>
      <c r="AA60" s="214"/>
    </row>
    <row r="61" spans="2:27" x14ac:dyDescent="0.15">
      <c r="C61" s="228"/>
      <c r="V61" s="214"/>
      <c r="W61" s="214"/>
      <c r="X61" s="214"/>
      <c r="Y61" s="214"/>
      <c r="Z61" s="214"/>
      <c r="AA61" s="214"/>
    </row>
    <row r="62" spans="2:27" x14ac:dyDescent="0.15">
      <c r="C62" s="228"/>
    </row>
    <row r="63" spans="2:27" x14ac:dyDescent="0.15">
      <c r="C63" s="228"/>
    </row>
    <row r="64" spans="2:27" x14ac:dyDescent="0.15">
      <c r="C64" s="228"/>
    </row>
    <row r="65" spans="3:3" x14ac:dyDescent="0.15">
      <c r="C65" s="228"/>
    </row>
  </sheetData>
  <mergeCells count="23">
    <mergeCell ref="B3:R3"/>
    <mergeCell ref="J7:K9"/>
    <mergeCell ref="L7:R9"/>
    <mergeCell ref="D7:D9"/>
    <mergeCell ref="E7:E9"/>
    <mergeCell ref="F7:G9"/>
    <mergeCell ref="H7:H9"/>
    <mergeCell ref="B53:R53"/>
    <mergeCell ref="B54:R54"/>
    <mergeCell ref="B55:R55"/>
    <mergeCell ref="B14:R19"/>
    <mergeCell ref="B23:C23"/>
    <mergeCell ref="D23:E23"/>
    <mergeCell ref="G23:H23"/>
    <mergeCell ref="I23:R23"/>
    <mergeCell ref="B25:R30"/>
    <mergeCell ref="B33:C33"/>
    <mergeCell ref="B35:R40"/>
    <mergeCell ref="B44:C44"/>
    <mergeCell ref="D44:E44"/>
    <mergeCell ref="G44:H44"/>
    <mergeCell ref="I44:R44"/>
    <mergeCell ref="B46:R51"/>
  </mergeCells>
  <phoneticPr fontId="1"/>
  <dataValidations count="2">
    <dataValidation type="list" allowBlank="1" showInputMessage="1" showErrorMessage="1" sqref="N5" xr:uid="{79CC8E74-5615-4726-9C63-567A3CC1A372}">
      <formula1>$AE$20:$AE$21</formula1>
    </dataValidation>
    <dataValidation showDropDown="1" showInputMessage="1" showErrorMessage="1" sqref="E5" xr:uid="{479E9A10-602E-4175-8823-11619D499980}"/>
  </dataValidations>
  <pageMargins left="0.39370078740157483" right="0.39370078740157483" top="0.39370078740157483" bottom="0.39370078740157483" header="0.31496062992125984" footer="0.19685039370078741"/>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39997558519241921"/>
  </sheetPr>
  <dimension ref="A1:BB146"/>
  <sheetViews>
    <sheetView showGridLines="0" view="pageBreakPreview" zoomScaleNormal="100" zoomScaleSheetLayoutView="100" workbookViewId="0">
      <selection activeCell="P17" sqref="P17:R17"/>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45" width="9" style="145"/>
    <col min="46" max="46" width="9" style="145" customWidth="1"/>
    <col min="47" max="16384" width="9" style="145"/>
  </cols>
  <sheetData>
    <row r="1" spans="1:46" x14ac:dyDescent="0.15">
      <c r="A1" s="322" t="str">
        <f>"提出期間"&amp;TOP!U11&amp;TEXT(TOP!U12,"m月d日")&amp;TOP!U13&amp;TOP!U14&amp;TEXT(TOP!U15,"m月d日")&amp;TOP!U16&amp;TOP!U17&amp;TEXT(TOP!U18,"m月d日")&amp;TOP!U19</f>
        <v>提出期間①受講前5月25日～5月31日②受講直後9月5日～9月18日③３か月後12月7日～12月13日</v>
      </c>
    </row>
    <row r="2" spans="1:46" s="6" customFormat="1"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T2" s="170" t="s">
        <v>233</v>
      </c>
    </row>
    <row r="3" spans="1:46" s="59" customFormat="1" ht="3" customHeight="1" x14ac:dyDescent="0.15">
      <c r="B3" s="60"/>
      <c r="AE3" s="61"/>
    </row>
    <row r="4" spans="1:46" s="59" customFormat="1" ht="42" customHeight="1" x14ac:dyDescent="0.15">
      <c r="B4" s="736" t="s">
        <v>149</v>
      </c>
      <c r="C4" s="736"/>
      <c r="D4" s="736"/>
      <c r="E4" s="736"/>
      <c r="F4" s="736"/>
      <c r="G4" s="736"/>
      <c r="H4" s="736"/>
      <c r="I4" s="736"/>
      <c r="J4" s="736"/>
      <c r="K4" s="736"/>
      <c r="L4" s="736"/>
      <c r="M4" s="736"/>
      <c r="N4" s="736"/>
      <c r="O4" s="736"/>
      <c r="P4" s="736"/>
      <c r="Q4" s="736"/>
      <c r="R4" s="736"/>
      <c r="S4" s="736"/>
      <c r="T4" s="736"/>
      <c r="U4" s="736"/>
      <c r="V4" s="736"/>
      <c r="W4" s="736"/>
      <c r="X4" s="736"/>
      <c r="Y4" s="736"/>
      <c r="Z4" s="736"/>
      <c r="AA4" s="736"/>
      <c r="AB4" s="736"/>
      <c r="AC4" s="736"/>
      <c r="AD4" s="62"/>
      <c r="AE4" s="63"/>
    </row>
    <row r="5" spans="1:46" s="59" customFormat="1" ht="7.5" customHeight="1" x14ac:dyDescent="0.1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3"/>
    </row>
    <row r="6" spans="1:46"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6" s="59" customFormat="1" ht="18.75" customHeight="1" x14ac:dyDescent="0.15">
      <c r="A7" s="64"/>
      <c r="B7" s="737" t="s">
        <v>22</v>
      </c>
      <c r="C7" s="737"/>
      <c r="D7" s="741" t="s">
        <v>227</v>
      </c>
      <c r="E7" s="741"/>
      <c r="F7" s="741"/>
      <c r="G7" s="741"/>
      <c r="H7" s="741"/>
      <c r="I7" s="741"/>
      <c r="J7" s="741"/>
      <c r="K7" s="741"/>
      <c r="L7" s="741"/>
      <c r="M7" s="741"/>
      <c r="N7" s="741"/>
      <c r="O7" s="741"/>
      <c r="P7" s="741"/>
      <c r="Q7" s="741"/>
      <c r="R7" s="741"/>
      <c r="S7" s="741"/>
      <c r="T7" s="741"/>
      <c r="U7" s="741"/>
      <c r="V7" s="741"/>
      <c r="W7" s="741"/>
      <c r="X7" s="741"/>
      <c r="Y7" s="741"/>
      <c r="Z7" s="741"/>
      <c r="AA7" s="741"/>
      <c r="AB7" s="741"/>
      <c r="AC7" s="742"/>
      <c r="AE7" s="61"/>
      <c r="AF7" s="67"/>
      <c r="AG7" s="67"/>
      <c r="AH7" s="67"/>
      <c r="AI7" s="67"/>
      <c r="AJ7" s="67"/>
      <c r="AO7" s="59" t="s">
        <v>110</v>
      </c>
    </row>
    <row r="8" spans="1:46" s="59" customFormat="1" ht="32.1" customHeight="1" x14ac:dyDescent="0.15">
      <c r="A8" s="64"/>
      <c r="B8" s="738" t="s">
        <v>168</v>
      </c>
      <c r="C8" s="738"/>
      <c r="D8" s="743" t="s">
        <v>150</v>
      </c>
      <c r="E8" s="743"/>
      <c r="F8" s="743"/>
      <c r="G8" s="743"/>
      <c r="H8" s="743"/>
      <c r="I8" s="743"/>
      <c r="J8" s="743"/>
      <c r="K8" s="743"/>
      <c r="L8" s="743"/>
      <c r="M8" s="743"/>
      <c r="N8" s="743"/>
      <c r="O8" s="743"/>
      <c r="P8" s="743"/>
      <c r="Q8" s="743"/>
      <c r="R8" s="743"/>
      <c r="S8" s="743"/>
      <c r="T8" s="743"/>
      <c r="U8" s="743"/>
      <c r="V8" s="743"/>
      <c r="W8" s="743"/>
      <c r="X8" s="743"/>
      <c r="Y8" s="743"/>
      <c r="Z8" s="743"/>
      <c r="AA8" s="743"/>
      <c r="AB8" s="743"/>
      <c r="AC8" s="744"/>
      <c r="AE8" s="61"/>
      <c r="AI8" s="67"/>
      <c r="AJ8" s="67"/>
      <c r="AK8" s="67"/>
      <c r="AL8" s="67"/>
      <c r="AM8" s="67"/>
      <c r="AN8" s="67"/>
    </row>
    <row r="9" spans="1:46" s="59" customFormat="1" ht="7.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6" s="59" customFormat="1" ht="7.5" customHeight="1" thickBot="1" x14ac:dyDescent="0.2">
      <c r="AE10" s="61"/>
    </row>
    <row r="11" spans="1:46" s="59" customFormat="1" ht="18.75" customHeight="1" x14ac:dyDescent="0.15">
      <c r="B11" s="106"/>
      <c r="C11" s="106"/>
      <c r="D11" s="172"/>
      <c r="E11" s="173"/>
      <c r="F11" s="174"/>
      <c r="G11" s="174"/>
      <c r="H11" s="563" t="str">
        <f>IF(ISBLANK(シート1!D7),"",シート1!D7)</f>
        <v/>
      </c>
      <c r="I11" s="564"/>
      <c r="J11" s="533" t="s">
        <v>228</v>
      </c>
      <c r="M11" s="745" t="s">
        <v>1</v>
      </c>
      <c r="N11" s="745"/>
      <c r="O11" s="746"/>
      <c r="P11" s="747" t="str">
        <f>IF(ISBLANK(シート1!H7),"",シート1!H7)</f>
        <v/>
      </c>
      <c r="Q11" s="748"/>
      <c r="R11" s="749"/>
      <c r="S11" s="175"/>
      <c r="T11" s="745" t="s">
        <v>0</v>
      </c>
      <c r="U11" s="745"/>
      <c r="V11" s="746"/>
      <c r="W11" s="758" t="str">
        <f>IF(ISBLANK(シート1!L7),"",シート1!L7)</f>
        <v/>
      </c>
      <c r="X11" s="759"/>
      <c r="Y11" s="759"/>
      <c r="Z11" s="759"/>
      <c r="AA11" s="759"/>
      <c r="AB11" s="759"/>
      <c r="AC11" s="760"/>
      <c r="AE11" s="61"/>
    </row>
    <row r="12" spans="1:46" s="59" customFormat="1" ht="18.75" customHeight="1" x14ac:dyDescent="0.15">
      <c r="B12" s="106"/>
      <c r="C12" s="106"/>
      <c r="D12" s="172"/>
      <c r="E12" s="173"/>
      <c r="F12" s="174"/>
      <c r="G12" s="174"/>
      <c r="H12" s="565"/>
      <c r="I12" s="566"/>
      <c r="J12" s="533"/>
      <c r="K12" s="73"/>
      <c r="L12" s="73"/>
      <c r="M12" s="745"/>
      <c r="N12" s="745"/>
      <c r="O12" s="746"/>
      <c r="P12" s="750"/>
      <c r="Q12" s="751"/>
      <c r="R12" s="752"/>
      <c r="S12" s="74"/>
      <c r="T12" s="745"/>
      <c r="U12" s="745"/>
      <c r="V12" s="746"/>
      <c r="W12" s="761"/>
      <c r="X12" s="762"/>
      <c r="Y12" s="762"/>
      <c r="Z12" s="762"/>
      <c r="AA12" s="762"/>
      <c r="AB12" s="762"/>
      <c r="AC12" s="763"/>
      <c r="AD12" s="72"/>
      <c r="AE12" s="72"/>
      <c r="AF12" s="72"/>
      <c r="AG12" s="72"/>
      <c r="AI12" s="61"/>
    </row>
    <row r="13" spans="1:46" s="73" customFormat="1" ht="3.75" customHeight="1" thickBot="1" x14ac:dyDescent="0.2">
      <c r="B13" s="74"/>
      <c r="C13" s="74"/>
      <c r="D13" s="172"/>
      <c r="E13" s="74"/>
      <c r="F13" s="174"/>
      <c r="G13" s="174"/>
      <c r="H13" s="567"/>
      <c r="I13" s="568"/>
      <c r="J13" s="533"/>
      <c r="K13" s="176"/>
      <c r="L13" s="176"/>
      <c r="M13" s="745"/>
      <c r="N13" s="745"/>
      <c r="O13" s="746"/>
      <c r="P13" s="753"/>
      <c r="Q13" s="754"/>
      <c r="R13" s="755"/>
      <c r="S13" s="176"/>
      <c r="T13" s="745"/>
      <c r="U13" s="745"/>
      <c r="V13" s="746"/>
      <c r="W13" s="764"/>
      <c r="X13" s="765"/>
      <c r="Y13" s="765"/>
      <c r="Z13" s="765"/>
      <c r="AA13" s="765"/>
      <c r="AB13" s="765"/>
      <c r="AC13" s="766"/>
      <c r="AF13" s="59"/>
      <c r="AG13" s="59"/>
    </row>
    <row r="14" spans="1:46" s="59" customFormat="1" x14ac:dyDescent="0.15">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row>
    <row r="15" spans="1:46" s="59" customFormat="1" ht="22.5" customHeight="1" x14ac:dyDescent="0.15">
      <c r="A15" s="61"/>
      <c r="B15" s="768" t="s">
        <v>25</v>
      </c>
      <c r="C15" s="769"/>
      <c r="D15" s="769"/>
      <c r="E15" s="769"/>
      <c r="F15" s="769"/>
      <c r="G15" s="769"/>
      <c r="H15" s="769"/>
      <c r="I15" s="769"/>
      <c r="J15" s="769"/>
      <c r="K15" s="769"/>
      <c r="L15" s="769"/>
      <c r="M15" s="769"/>
      <c r="N15" s="769"/>
      <c r="O15" s="770"/>
      <c r="P15" s="727" t="s">
        <v>132</v>
      </c>
      <c r="Q15" s="728"/>
      <c r="R15" s="729"/>
      <c r="S15" s="727" t="s">
        <v>131</v>
      </c>
      <c r="T15" s="728"/>
      <c r="U15" s="729"/>
      <c r="V15" s="727" t="s">
        <v>141</v>
      </c>
      <c r="W15" s="728"/>
      <c r="X15" s="729"/>
      <c r="Y15" s="767" t="s">
        <v>27</v>
      </c>
      <c r="Z15" s="767"/>
      <c r="AA15" s="767"/>
      <c r="AB15" s="767"/>
      <c r="AC15" s="767"/>
      <c r="AD15" s="61"/>
      <c r="AE15" s="103"/>
      <c r="AF15" s="75" t="s">
        <v>10</v>
      </c>
      <c r="AG15" s="75" t="s">
        <v>23</v>
      </c>
      <c r="AH15" s="733"/>
      <c r="AI15" s="714" t="s">
        <v>36</v>
      </c>
      <c r="AJ15" s="715"/>
      <c r="AK15" s="714" t="s">
        <v>26</v>
      </c>
      <c r="AL15" s="715"/>
      <c r="AM15" s="714" t="s">
        <v>35</v>
      </c>
      <c r="AN15" s="715"/>
    </row>
    <row r="16" spans="1:46" s="59" customFormat="1" ht="22.5" customHeight="1" thickBot="1" x14ac:dyDescent="0.2">
      <c r="A16" s="61"/>
      <c r="B16" s="771"/>
      <c r="C16" s="772"/>
      <c r="D16" s="772"/>
      <c r="E16" s="772"/>
      <c r="F16" s="772"/>
      <c r="G16" s="772"/>
      <c r="H16" s="772"/>
      <c r="I16" s="772"/>
      <c r="J16" s="772"/>
      <c r="K16" s="772"/>
      <c r="L16" s="772"/>
      <c r="M16" s="772"/>
      <c r="N16" s="772"/>
      <c r="O16" s="773"/>
      <c r="P16" s="730"/>
      <c r="Q16" s="731"/>
      <c r="R16" s="732"/>
      <c r="S16" s="730"/>
      <c r="T16" s="731"/>
      <c r="U16" s="732"/>
      <c r="V16" s="730"/>
      <c r="W16" s="731"/>
      <c r="X16" s="732"/>
      <c r="Y16" s="767"/>
      <c r="Z16" s="767"/>
      <c r="AA16" s="767"/>
      <c r="AB16" s="767"/>
      <c r="AC16" s="767"/>
      <c r="AD16" s="61"/>
      <c r="AE16" s="103"/>
      <c r="AF16" s="76"/>
      <c r="AG16" s="77" t="s">
        <v>24</v>
      </c>
      <c r="AH16" s="734"/>
      <c r="AI16" s="78" t="s">
        <v>37</v>
      </c>
      <c r="AJ16" s="79" t="s">
        <v>38</v>
      </c>
      <c r="AK16" s="78" t="s">
        <v>37</v>
      </c>
      <c r="AL16" s="80" t="s">
        <v>38</v>
      </c>
      <c r="AM16" s="81" t="s">
        <v>121</v>
      </c>
      <c r="AN16" s="80" t="s">
        <v>38</v>
      </c>
    </row>
    <row r="17" spans="1:40" s="59" customFormat="1" ht="30" customHeight="1" thickBot="1" x14ac:dyDescent="0.2">
      <c r="A17" s="61"/>
      <c r="B17" s="739" t="s">
        <v>112</v>
      </c>
      <c r="C17" s="740"/>
      <c r="D17" s="740"/>
      <c r="E17" s="740"/>
      <c r="F17" s="740"/>
      <c r="G17" s="740"/>
      <c r="H17" s="740"/>
      <c r="I17" s="740"/>
      <c r="J17" s="740"/>
      <c r="K17" s="740"/>
      <c r="L17" s="740"/>
      <c r="M17" s="740"/>
      <c r="N17" s="740"/>
      <c r="O17" s="740"/>
      <c r="P17" s="613"/>
      <c r="Q17" s="614"/>
      <c r="R17" s="615"/>
      <c r="S17" s="716"/>
      <c r="T17" s="614"/>
      <c r="U17" s="615"/>
      <c r="V17" s="716"/>
      <c r="W17" s="614"/>
      <c r="X17" s="717"/>
      <c r="Y17" s="718"/>
      <c r="Z17" s="719"/>
      <c r="AA17" s="719"/>
      <c r="AB17" s="719"/>
      <c r="AC17" s="719"/>
      <c r="AD17" s="61"/>
      <c r="AF17" s="75" t="s">
        <v>10</v>
      </c>
      <c r="AG17" s="75" t="s">
        <v>23</v>
      </c>
      <c r="AH17" s="82"/>
      <c r="AI17" s="714" t="s">
        <v>36</v>
      </c>
      <c r="AJ17" s="715"/>
      <c r="AK17" s="714" t="s">
        <v>26</v>
      </c>
      <c r="AL17" s="715"/>
      <c r="AM17" s="714" t="s">
        <v>35</v>
      </c>
      <c r="AN17" s="715"/>
    </row>
    <row r="18" spans="1:40" ht="42" customHeight="1" x14ac:dyDescent="0.15">
      <c r="A18" s="61"/>
      <c r="B18" s="83" t="s">
        <v>28</v>
      </c>
      <c r="C18" s="756" t="s">
        <v>172</v>
      </c>
      <c r="D18" s="757"/>
      <c r="E18" s="757"/>
      <c r="F18" s="757"/>
      <c r="G18" s="757"/>
      <c r="H18" s="757"/>
      <c r="I18" s="757"/>
      <c r="J18" s="757"/>
      <c r="K18" s="757"/>
      <c r="L18" s="757"/>
      <c r="M18" s="757"/>
      <c r="N18" s="757"/>
      <c r="O18" s="757"/>
      <c r="P18" s="604"/>
      <c r="Q18" s="605"/>
      <c r="R18" s="605"/>
      <c r="S18" s="606"/>
      <c r="T18" s="605"/>
      <c r="U18" s="607"/>
      <c r="V18" s="608"/>
      <c r="W18" s="605"/>
      <c r="X18" s="607"/>
      <c r="Y18" s="609"/>
      <c r="Z18" s="609"/>
      <c r="AA18" s="609"/>
      <c r="AB18" s="609"/>
      <c r="AC18" s="610"/>
      <c r="AD18" s="61"/>
      <c r="AE18" s="103"/>
      <c r="AF18" s="84" t="s">
        <v>122</v>
      </c>
      <c r="AG18" s="85">
        <v>0.33333333333333331</v>
      </c>
      <c r="AH18" s="86"/>
      <c r="AI18" s="87"/>
      <c r="AJ18" s="88"/>
      <c r="AK18" s="89"/>
      <c r="AL18" s="90"/>
      <c r="AM18" s="89"/>
      <c r="AN18" s="141"/>
    </row>
    <row r="19" spans="1:40" ht="42" customHeight="1" x14ac:dyDescent="0.15">
      <c r="A19" s="61"/>
      <c r="B19" s="83" t="s">
        <v>29</v>
      </c>
      <c r="C19" s="756" t="s">
        <v>173</v>
      </c>
      <c r="D19" s="757"/>
      <c r="E19" s="757"/>
      <c r="F19" s="757"/>
      <c r="G19" s="757"/>
      <c r="H19" s="757"/>
      <c r="I19" s="757"/>
      <c r="J19" s="757"/>
      <c r="K19" s="757"/>
      <c r="L19" s="757"/>
      <c r="M19" s="757"/>
      <c r="N19" s="757"/>
      <c r="O19" s="757"/>
      <c r="P19" s="618"/>
      <c r="Q19" s="619"/>
      <c r="R19" s="619"/>
      <c r="S19" s="620"/>
      <c r="T19" s="619"/>
      <c r="U19" s="621"/>
      <c r="V19" s="622"/>
      <c r="W19" s="619"/>
      <c r="X19" s="621"/>
      <c r="Y19" s="623"/>
      <c r="Z19" s="623"/>
      <c r="AA19" s="623"/>
      <c r="AB19" s="623"/>
      <c r="AC19" s="624"/>
      <c r="AD19" s="61"/>
      <c r="AE19" s="103"/>
      <c r="AF19" s="91" t="s">
        <v>123</v>
      </c>
      <c r="AG19" s="85">
        <v>0.33680555555555558</v>
      </c>
      <c r="AH19" s="86">
        <v>4</v>
      </c>
      <c r="AI19" s="87" t="s">
        <v>124</v>
      </c>
      <c r="AJ19" s="88" t="s">
        <v>40</v>
      </c>
      <c r="AK19" s="87" t="s">
        <v>47</v>
      </c>
      <c r="AL19" s="92" t="s">
        <v>48</v>
      </c>
      <c r="AM19" s="87" t="s">
        <v>49</v>
      </c>
      <c r="AN19" s="142" t="s">
        <v>50</v>
      </c>
    </row>
    <row r="20" spans="1:40" ht="42" customHeight="1" x14ac:dyDescent="0.15">
      <c r="A20" s="61"/>
      <c r="B20" s="83" t="s">
        <v>30</v>
      </c>
      <c r="C20" s="710" t="s">
        <v>174</v>
      </c>
      <c r="D20" s="711"/>
      <c r="E20" s="711"/>
      <c r="F20" s="711"/>
      <c r="G20" s="711"/>
      <c r="H20" s="711"/>
      <c r="I20" s="711"/>
      <c r="J20" s="711"/>
      <c r="K20" s="711"/>
      <c r="L20" s="711"/>
      <c r="M20" s="711"/>
      <c r="N20" s="711"/>
      <c r="O20" s="711"/>
      <c r="P20" s="618"/>
      <c r="Q20" s="619"/>
      <c r="R20" s="619"/>
      <c r="S20" s="620"/>
      <c r="T20" s="619"/>
      <c r="U20" s="621"/>
      <c r="V20" s="622"/>
      <c r="W20" s="619"/>
      <c r="X20" s="621"/>
      <c r="Y20" s="623"/>
      <c r="Z20" s="623"/>
      <c r="AA20" s="623"/>
      <c r="AB20" s="623"/>
      <c r="AC20" s="624"/>
      <c r="AD20" s="61"/>
      <c r="AE20" s="103"/>
      <c r="AF20" s="67"/>
      <c r="AG20" s="85">
        <v>0.34027777777777801</v>
      </c>
      <c r="AH20" s="93">
        <v>3</v>
      </c>
      <c r="AI20" s="94" t="s">
        <v>125</v>
      </c>
      <c r="AJ20" s="95" t="s">
        <v>126</v>
      </c>
      <c r="AK20" s="94" t="s">
        <v>51</v>
      </c>
      <c r="AL20" s="96" t="s">
        <v>52</v>
      </c>
      <c r="AM20" s="94" t="s">
        <v>53</v>
      </c>
      <c r="AN20" s="143" t="s">
        <v>54</v>
      </c>
    </row>
    <row r="21" spans="1:40" ht="42" customHeight="1" x14ac:dyDescent="0.15">
      <c r="A21" s="61"/>
      <c r="B21" s="83" t="s">
        <v>31</v>
      </c>
      <c r="C21" s="710" t="s">
        <v>175</v>
      </c>
      <c r="D21" s="711"/>
      <c r="E21" s="711"/>
      <c r="F21" s="711"/>
      <c r="G21" s="711"/>
      <c r="H21" s="711"/>
      <c r="I21" s="711"/>
      <c r="J21" s="711"/>
      <c r="K21" s="711"/>
      <c r="L21" s="711"/>
      <c r="M21" s="711"/>
      <c r="N21" s="711"/>
      <c r="O21" s="711"/>
      <c r="P21" s="618"/>
      <c r="Q21" s="619"/>
      <c r="R21" s="619"/>
      <c r="S21" s="620"/>
      <c r="T21" s="619"/>
      <c r="U21" s="621"/>
      <c r="V21" s="622"/>
      <c r="W21" s="619"/>
      <c r="X21" s="621"/>
      <c r="Y21" s="623"/>
      <c r="Z21" s="623"/>
      <c r="AA21" s="623"/>
      <c r="AB21" s="623"/>
      <c r="AC21" s="624"/>
      <c r="AD21" s="61"/>
      <c r="AE21" s="103"/>
      <c r="AF21" s="67"/>
      <c r="AG21" s="85">
        <v>0.34375</v>
      </c>
      <c r="AH21" s="93">
        <v>2</v>
      </c>
      <c r="AI21" s="94" t="s">
        <v>127</v>
      </c>
      <c r="AJ21" s="95" t="s">
        <v>126</v>
      </c>
      <c r="AK21" s="94" t="s">
        <v>55</v>
      </c>
      <c r="AL21" s="96" t="s">
        <v>56</v>
      </c>
      <c r="AM21" s="94" t="s">
        <v>57</v>
      </c>
      <c r="AN21" s="143" t="s">
        <v>58</v>
      </c>
    </row>
    <row r="22" spans="1:40" ht="42" customHeight="1" x14ac:dyDescent="0.15">
      <c r="A22" s="61"/>
      <c r="B22" s="83" t="s">
        <v>32</v>
      </c>
      <c r="C22" s="710" t="s">
        <v>176</v>
      </c>
      <c r="D22" s="711"/>
      <c r="E22" s="711"/>
      <c r="F22" s="711"/>
      <c r="G22" s="711"/>
      <c r="H22" s="711"/>
      <c r="I22" s="711"/>
      <c r="J22" s="711"/>
      <c r="K22" s="711"/>
      <c r="L22" s="711"/>
      <c r="M22" s="711"/>
      <c r="N22" s="711"/>
      <c r="O22" s="711"/>
      <c r="P22" s="618"/>
      <c r="Q22" s="619"/>
      <c r="R22" s="619"/>
      <c r="S22" s="620"/>
      <c r="T22" s="619"/>
      <c r="U22" s="621"/>
      <c r="V22" s="622"/>
      <c r="W22" s="619"/>
      <c r="X22" s="621"/>
      <c r="Y22" s="623"/>
      <c r="Z22" s="623"/>
      <c r="AA22" s="623"/>
      <c r="AB22" s="623"/>
      <c r="AC22" s="624"/>
      <c r="AD22" s="61"/>
      <c r="AE22" s="103"/>
      <c r="AF22" s="67"/>
      <c r="AG22" s="85">
        <v>0.34722222222222199</v>
      </c>
      <c r="AH22" s="97">
        <v>1</v>
      </c>
      <c r="AI22" s="98" t="s">
        <v>128</v>
      </c>
      <c r="AJ22" s="79" t="s">
        <v>126</v>
      </c>
      <c r="AK22" s="98" t="s">
        <v>59</v>
      </c>
      <c r="AL22" s="99" t="s">
        <v>60</v>
      </c>
      <c r="AM22" s="98" t="s">
        <v>61</v>
      </c>
      <c r="AN22" s="144" t="s">
        <v>62</v>
      </c>
    </row>
    <row r="23" spans="1:40" ht="42" customHeight="1" thickBot="1" x14ac:dyDescent="0.2">
      <c r="A23" s="61"/>
      <c r="B23" s="83" t="s">
        <v>33</v>
      </c>
      <c r="C23" s="710" t="s">
        <v>177</v>
      </c>
      <c r="D23" s="711"/>
      <c r="E23" s="711"/>
      <c r="F23" s="711"/>
      <c r="G23" s="711"/>
      <c r="H23" s="711"/>
      <c r="I23" s="711"/>
      <c r="J23" s="711"/>
      <c r="K23" s="711"/>
      <c r="L23" s="711"/>
      <c r="M23" s="711"/>
      <c r="N23" s="711"/>
      <c r="O23" s="712"/>
      <c r="P23" s="628"/>
      <c r="Q23" s="629"/>
      <c r="R23" s="629"/>
      <c r="S23" s="630"/>
      <c r="T23" s="629"/>
      <c r="U23" s="631"/>
      <c r="V23" s="632"/>
      <c r="W23" s="629"/>
      <c r="X23" s="631"/>
      <c r="Y23" s="633"/>
      <c r="Z23" s="634"/>
      <c r="AA23" s="634"/>
      <c r="AB23" s="634"/>
      <c r="AC23" s="635"/>
      <c r="AD23" s="61"/>
      <c r="AE23" s="103"/>
      <c r="AF23" s="67"/>
      <c r="AG23" s="85">
        <v>0.35069444444444497</v>
      </c>
      <c r="AH23" s="100"/>
      <c r="AI23" s="67"/>
      <c r="AJ23" s="67"/>
      <c r="AK23" s="100"/>
      <c r="AL23" s="67"/>
      <c r="AM23" s="100"/>
      <c r="AN23" s="100"/>
    </row>
    <row r="24" spans="1:40" ht="42" customHeight="1" x14ac:dyDescent="0.15">
      <c r="A24" s="61"/>
      <c r="B24" s="156"/>
      <c r="C24" s="159"/>
      <c r="D24" s="160"/>
      <c r="E24" s="160"/>
      <c r="F24" s="160"/>
      <c r="G24" s="160"/>
      <c r="H24" s="160"/>
      <c r="I24" s="160"/>
      <c r="J24" s="160"/>
      <c r="K24" s="160"/>
      <c r="L24" s="160"/>
      <c r="M24" s="160"/>
      <c r="N24" s="160"/>
      <c r="O24" s="160"/>
      <c r="P24" s="724"/>
      <c r="Q24" s="724"/>
      <c r="R24" s="724"/>
      <c r="S24" s="724"/>
      <c r="T24" s="724"/>
      <c r="U24" s="724"/>
      <c r="V24" s="724"/>
      <c r="W24" s="724"/>
      <c r="X24" s="724"/>
      <c r="Y24" s="725"/>
      <c r="Z24" s="725"/>
      <c r="AA24" s="725"/>
      <c r="AB24" s="725"/>
      <c r="AC24" s="725"/>
      <c r="AD24" s="61"/>
      <c r="AE24" s="103"/>
      <c r="AF24" s="67"/>
      <c r="AG24" s="85"/>
      <c r="AH24" s="100"/>
      <c r="AI24" s="67"/>
      <c r="AJ24" s="67"/>
      <c r="AK24" s="100"/>
      <c r="AL24" s="67"/>
      <c r="AM24" s="100"/>
      <c r="AN24" s="100"/>
    </row>
    <row r="25" spans="1:40" ht="42" customHeight="1" x14ac:dyDescent="0.15">
      <c r="A25" s="61"/>
      <c r="B25" s="83"/>
      <c r="C25" s="157"/>
      <c r="D25" s="158"/>
      <c r="E25" s="158"/>
      <c r="F25" s="158"/>
      <c r="G25" s="158"/>
      <c r="H25" s="158"/>
      <c r="I25" s="158"/>
      <c r="J25" s="158"/>
      <c r="K25" s="158"/>
      <c r="L25" s="158"/>
      <c r="M25" s="158"/>
      <c r="N25" s="158"/>
      <c r="O25" s="158"/>
      <c r="P25" s="724"/>
      <c r="Q25" s="724"/>
      <c r="R25" s="724"/>
      <c r="S25" s="724"/>
      <c r="T25" s="724"/>
      <c r="U25" s="724"/>
      <c r="V25" s="724"/>
      <c r="W25" s="724"/>
      <c r="X25" s="724"/>
      <c r="Y25" s="725"/>
      <c r="Z25" s="725"/>
      <c r="AA25" s="725"/>
      <c r="AB25" s="725"/>
      <c r="AC25" s="725"/>
      <c r="AD25" s="61"/>
      <c r="AE25" s="103"/>
      <c r="AF25" s="67"/>
      <c r="AG25" s="85"/>
      <c r="AH25" s="100"/>
      <c r="AI25" s="67"/>
      <c r="AJ25" s="67"/>
      <c r="AK25" s="100"/>
      <c r="AL25" s="67"/>
      <c r="AM25" s="100"/>
      <c r="AN25" s="100"/>
    </row>
    <row r="26" spans="1:40" ht="42" customHeight="1" x14ac:dyDescent="0.15">
      <c r="A26" s="61"/>
      <c r="B26" s="83"/>
      <c r="C26" s="163"/>
      <c r="D26" s="164"/>
      <c r="E26" s="164"/>
      <c r="F26" s="164"/>
      <c r="G26" s="164"/>
      <c r="H26" s="164"/>
      <c r="I26" s="164"/>
      <c r="J26" s="164"/>
      <c r="K26" s="164"/>
      <c r="L26" s="164"/>
      <c r="M26" s="164"/>
      <c r="N26" s="164"/>
      <c r="O26" s="164"/>
      <c r="P26" s="707"/>
      <c r="Q26" s="708"/>
      <c r="R26" s="709"/>
      <c r="S26" s="707"/>
      <c r="T26" s="708"/>
      <c r="U26" s="709"/>
      <c r="V26" s="707"/>
      <c r="W26" s="708"/>
      <c r="X26" s="709"/>
      <c r="Y26" s="707"/>
      <c r="Z26" s="708"/>
      <c r="AA26" s="708"/>
      <c r="AB26" s="708"/>
      <c r="AC26" s="709"/>
      <c r="AD26" s="61"/>
      <c r="AE26" s="103"/>
      <c r="AF26" s="67"/>
      <c r="AG26" s="85"/>
      <c r="AH26" s="100"/>
      <c r="AI26" s="67"/>
      <c r="AJ26" s="67"/>
      <c r="AK26" s="100"/>
      <c r="AL26" s="67"/>
      <c r="AM26" s="100"/>
      <c r="AN26" s="100"/>
    </row>
    <row r="27" spans="1:40" ht="42" customHeight="1" x14ac:dyDescent="0.15">
      <c r="A27" s="61"/>
      <c r="B27" s="83"/>
      <c r="C27" s="157"/>
      <c r="D27" s="158"/>
      <c r="E27" s="158"/>
      <c r="F27" s="158"/>
      <c r="G27" s="158"/>
      <c r="H27" s="158"/>
      <c r="I27" s="158"/>
      <c r="J27" s="158"/>
      <c r="K27" s="158"/>
      <c r="L27" s="158"/>
      <c r="M27" s="158"/>
      <c r="N27" s="158"/>
      <c r="O27" s="158"/>
      <c r="P27" s="724"/>
      <c r="Q27" s="724"/>
      <c r="R27" s="724"/>
      <c r="S27" s="724"/>
      <c r="T27" s="724"/>
      <c r="U27" s="724"/>
      <c r="V27" s="724"/>
      <c r="W27" s="724"/>
      <c r="X27" s="724"/>
      <c r="Y27" s="725"/>
      <c r="Z27" s="725"/>
      <c r="AA27" s="725"/>
      <c r="AB27" s="725"/>
      <c r="AC27" s="725"/>
      <c r="AD27" s="61"/>
      <c r="AE27" s="103"/>
      <c r="AF27" s="67"/>
      <c r="AG27" s="85"/>
      <c r="AH27" s="100"/>
      <c r="AI27" s="67"/>
      <c r="AJ27" s="67"/>
      <c r="AK27" s="100"/>
      <c r="AL27" s="67"/>
      <c r="AM27" s="100"/>
      <c r="AN27" s="100"/>
    </row>
    <row r="28" spans="1:40" ht="41.25" customHeight="1" x14ac:dyDescent="0.15">
      <c r="A28" s="61"/>
      <c r="B28" s="161"/>
      <c r="C28" s="720"/>
      <c r="D28" s="721"/>
      <c r="E28" s="721"/>
      <c r="F28" s="721"/>
      <c r="G28" s="721"/>
      <c r="H28" s="721"/>
      <c r="I28" s="721"/>
      <c r="J28" s="721"/>
      <c r="K28" s="721"/>
      <c r="L28" s="721"/>
      <c r="M28" s="721"/>
      <c r="N28" s="721"/>
      <c r="O28" s="722"/>
      <c r="P28" s="735"/>
      <c r="Q28" s="713"/>
      <c r="R28" s="713"/>
      <c r="S28" s="713"/>
      <c r="T28" s="713"/>
      <c r="U28" s="723"/>
      <c r="V28" s="713"/>
      <c r="W28" s="713"/>
      <c r="X28" s="713"/>
      <c r="Y28" s="726"/>
      <c r="Z28" s="726"/>
      <c r="AA28" s="726"/>
      <c r="AB28" s="726"/>
      <c r="AC28" s="726"/>
      <c r="AD28" s="61"/>
      <c r="AE28" s="103"/>
      <c r="AF28" s="67"/>
      <c r="AG28" s="85">
        <v>0.38194444444444497</v>
      </c>
      <c r="AH28" s="67"/>
      <c r="AI28" s="67"/>
      <c r="AJ28" s="67"/>
      <c r="AK28" s="67"/>
      <c r="AL28" s="67"/>
      <c r="AM28" s="67"/>
      <c r="AN28" s="67"/>
    </row>
    <row r="29" spans="1:40" ht="8.25" customHeight="1" x14ac:dyDescent="0.15">
      <c r="A29" s="61"/>
      <c r="B29" s="102"/>
      <c r="C29" s="61"/>
      <c r="D29" s="61"/>
      <c r="E29" s="61"/>
      <c r="F29" s="61"/>
      <c r="G29" s="61"/>
      <c r="H29" s="61"/>
      <c r="I29" s="61"/>
      <c r="J29" s="61"/>
      <c r="K29" s="61"/>
      <c r="L29" s="61"/>
      <c r="M29" s="59"/>
      <c r="N29" s="59"/>
      <c r="O29" s="59"/>
      <c r="P29" s="61"/>
      <c r="Q29" s="61"/>
      <c r="R29" s="61"/>
      <c r="S29" s="61"/>
      <c r="T29" s="61"/>
      <c r="U29" s="61"/>
      <c r="V29" s="61"/>
      <c r="W29" s="61"/>
      <c r="X29" s="61"/>
      <c r="Y29" s="61"/>
      <c r="Z29" s="61"/>
      <c r="AA29" s="61"/>
      <c r="AB29" s="61"/>
      <c r="AC29" s="61"/>
      <c r="AD29" s="61"/>
      <c r="AE29" s="103"/>
      <c r="AF29" s="67"/>
      <c r="AG29" s="85">
        <v>0.38541666666666702</v>
      </c>
      <c r="AH29" s="67"/>
      <c r="AI29" s="67"/>
      <c r="AJ29" s="67"/>
      <c r="AK29" s="67"/>
      <c r="AL29" s="67"/>
      <c r="AM29" s="67"/>
      <c r="AN29" s="67"/>
    </row>
    <row r="30" spans="1:40" ht="15.75" customHeight="1" x14ac:dyDescent="0.15">
      <c r="A30" s="61"/>
      <c r="B30" s="778" t="s">
        <v>220</v>
      </c>
      <c r="C30" s="779"/>
      <c r="D30" s="779"/>
      <c r="E30" s="779"/>
      <c r="F30" s="779"/>
      <c r="G30" s="779"/>
      <c r="H30" s="779"/>
      <c r="I30" s="779"/>
      <c r="J30" s="779"/>
      <c r="K30" s="779"/>
      <c r="L30" s="779"/>
      <c r="M30" s="779"/>
      <c r="N30" s="779"/>
      <c r="O30" s="779"/>
      <c r="P30" s="779"/>
      <c r="Q30" s="779"/>
      <c r="R30" s="779"/>
      <c r="S30" s="779"/>
      <c r="T30" s="779"/>
      <c r="U30" s="779"/>
      <c r="V30" s="779"/>
      <c r="W30" s="779"/>
      <c r="X30" s="779"/>
      <c r="Y30" s="779"/>
      <c r="Z30" s="779"/>
      <c r="AA30" s="779"/>
      <c r="AB30" s="779"/>
      <c r="AC30" s="780"/>
      <c r="AD30" s="61"/>
      <c r="AE30" s="103"/>
      <c r="AF30" s="67"/>
      <c r="AG30" s="85">
        <v>0.38888888888889001</v>
      </c>
      <c r="AH30" s="67"/>
      <c r="AI30" s="67"/>
      <c r="AJ30" s="67"/>
      <c r="AK30" s="67"/>
      <c r="AL30" s="67"/>
      <c r="AM30" s="67"/>
      <c r="AN30" s="67"/>
    </row>
    <row r="31" spans="1:40" ht="15.75" customHeight="1" x14ac:dyDescent="0.15">
      <c r="A31" s="61"/>
      <c r="B31" s="781" t="s">
        <v>221</v>
      </c>
      <c r="C31" s="782"/>
      <c r="D31" s="782"/>
      <c r="E31" s="782"/>
      <c r="F31" s="782"/>
      <c r="G31" s="782"/>
      <c r="H31" s="782"/>
      <c r="I31" s="782"/>
      <c r="J31" s="782"/>
      <c r="K31" s="782"/>
      <c r="L31" s="782"/>
      <c r="M31" s="782"/>
      <c r="N31" s="782"/>
      <c r="O31" s="782"/>
      <c r="P31" s="782"/>
      <c r="Q31" s="782"/>
      <c r="R31" s="782"/>
      <c r="S31" s="782"/>
      <c r="T31" s="782"/>
      <c r="U31" s="782"/>
      <c r="V31" s="782"/>
      <c r="W31" s="782"/>
      <c r="X31" s="782"/>
      <c r="Y31" s="782"/>
      <c r="Z31" s="782"/>
      <c r="AA31" s="782"/>
      <c r="AB31" s="782"/>
      <c r="AC31" s="783"/>
      <c r="AD31" s="61"/>
      <c r="AE31" s="103"/>
      <c r="AF31" s="67"/>
      <c r="AG31" s="85">
        <v>0.39236111111111199</v>
      </c>
      <c r="AH31" s="67"/>
      <c r="AI31" s="67"/>
      <c r="AJ31" s="67"/>
      <c r="AK31" s="67"/>
      <c r="AL31" s="67"/>
      <c r="AM31" s="67"/>
      <c r="AN31" s="67"/>
    </row>
    <row r="32" spans="1:40" ht="15.75" customHeight="1" x14ac:dyDescent="0.15">
      <c r="A32" s="309" t="s">
        <v>265</v>
      </c>
      <c r="B32" s="310"/>
      <c r="C32" s="309"/>
      <c r="D32" s="311" t="e">
        <f>VLOOKUP(AT2,TOP!#REF!,14,FALSE)</f>
        <v>#REF!</v>
      </c>
      <c r="E32" s="309"/>
      <c r="F32" s="61"/>
      <c r="G32" s="61"/>
      <c r="H32" s="61"/>
      <c r="I32" s="61"/>
      <c r="J32" s="61"/>
      <c r="K32" s="61"/>
      <c r="L32" s="61"/>
      <c r="M32" s="59"/>
      <c r="N32" s="59"/>
      <c r="O32" s="59"/>
      <c r="P32" s="61"/>
      <c r="Q32" s="61"/>
      <c r="R32" s="61"/>
      <c r="S32" s="61"/>
      <c r="T32" s="61"/>
      <c r="U32" s="61"/>
      <c r="V32" s="61"/>
      <c r="W32" s="61"/>
      <c r="X32" s="61"/>
      <c r="Y32" s="61"/>
      <c r="Z32" s="61"/>
      <c r="AA32" s="61"/>
      <c r="AB32" s="61"/>
      <c r="AC32" s="61"/>
      <c r="AD32" s="61"/>
      <c r="AE32" s="103"/>
      <c r="AF32" s="67"/>
      <c r="AG32" s="85">
        <v>0.38888888888889001</v>
      </c>
      <c r="AH32" s="67"/>
      <c r="AI32" s="67"/>
      <c r="AJ32" s="67"/>
      <c r="AK32" s="67"/>
      <c r="AL32" s="67"/>
      <c r="AM32" s="67"/>
      <c r="AN32" s="67"/>
    </row>
    <row r="33" spans="1:40" ht="22.5" customHeight="1" x14ac:dyDescent="0.15">
      <c r="A33" s="1"/>
      <c r="B33" s="2" t="s">
        <v>93</v>
      </c>
      <c r="C33" s="3"/>
      <c r="D33" s="3"/>
      <c r="E33" s="3"/>
      <c r="F33" s="3"/>
      <c r="G33" s="3"/>
      <c r="H33" s="3"/>
      <c r="I33" s="1"/>
      <c r="J33" s="1"/>
      <c r="K33" s="1"/>
      <c r="L33" s="1"/>
      <c r="M33" s="1"/>
      <c r="N33" s="1"/>
      <c r="O33" s="1"/>
      <c r="P33" s="1"/>
      <c r="Q33" s="1"/>
      <c r="R33" s="1"/>
      <c r="S33" s="1"/>
      <c r="T33" s="1"/>
      <c r="U33" s="1"/>
      <c r="V33" s="1"/>
      <c r="W33" s="1"/>
      <c r="X33" s="1"/>
      <c r="Y33" s="1"/>
      <c r="Z33" s="1"/>
      <c r="AA33" s="1"/>
      <c r="AB33" s="1"/>
      <c r="AC33" s="4"/>
      <c r="AD33" s="61"/>
      <c r="AE33" s="103"/>
      <c r="AF33" s="67"/>
      <c r="AG33" s="85">
        <v>0.39236111111111199</v>
      </c>
      <c r="AH33" s="67"/>
      <c r="AI33" s="67"/>
      <c r="AJ33" s="67"/>
      <c r="AK33" s="67"/>
      <c r="AL33" s="67"/>
      <c r="AM33" s="67"/>
      <c r="AN33" s="67"/>
    </row>
    <row r="34" spans="1:40" ht="9" customHeight="1" x14ac:dyDescent="0.15">
      <c r="A34" s="59"/>
      <c r="B34" s="60"/>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
      <c r="AE34" s="8"/>
      <c r="AG34" s="85">
        <v>0.39583333333333398</v>
      </c>
    </row>
    <row r="35" spans="1:40" ht="45" customHeight="1" x14ac:dyDescent="0.15">
      <c r="A35" s="59"/>
      <c r="B35" s="736" t="s">
        <v>149</v>
      </c>
      <c r="C35" s="736"/>
      <c r="D35" s="736"/>
      <c r="E35" s="736"/>
      <c r="F35" s="736"/>
      <c r="G35" s="736"/>
      <c r="H35" s="736"/>
      <c r="I35" s="736"/>
      <c r="J35" s="736"/>
      <c r="K35" s="736"/>
      <c r="L35" s="736"/>
      <c r="M35" s="736"/>
      <c r="N35" s="736"/>
      <c r="O35" s="736"/>
      <c r="P35" s="736"/>
      <c r="Q35" s="736"/>
      <c r="R35" s="736"/>
      <c r="S35" s="736"/>
      <c r="T35" s="736"/>
      <c r="U35" s="736"/>
      <c r="V35" s="736"/>
      <c r="W35" s="736"/>
      <c r="X35" s="736"/>
      <c r="Y35" s="736"/>
      <c r="Z35" s="736"/>
      <c r="AA35" s="736"/>
      <c r="AB35" s="736"/>
      <c r="AC35" s="736"/>
      <c r="AD35" s="5"/>
      <c r="AE35" s="8"/>
      <c r="AG35" s="85">
        <v>0.39930555555555602</v>
      </c>
    </row>
    <row r="36" spans="1:40" ht="15.75" customHeight="1" x14ac:dyDescent="0.15">
      <c r="A36" s="59"/>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5"/>
      <c r="AE36" s="8"/>
      <c r="AG36" s="85">
        <v>0.40277777777777901</v>
      </c>
    </row>
    <row r="37" spans="1:40" ht="5.25" customHeight="1" x14ac:dyDescent="0.15">
      <c r="A37" s="64"/>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6"/>
      <c r="AD37" s="5"/>
      <c r="AE37" s="8"/>
      <c r="AG37" s="85">
        <v>0.406250000000001</v>
      </c>
    </row>
    <row r="38" spans="1:40" ht="15.75" customHeight="1" x14ac:dyDescent="0.15">
      <c r="A38" s="64"/>
      <c r="B38" s="737" t="s">
        <v>22</v>
      </c>
      <c r="C38" s="737"/>
      <c r="D38" s="741" t="s">
        <v>227</v>
      </c>
      <c r="E38" s="741"/>
      <c r="F38" s="741"/>
      <c r="G38" s="741"/>
      <c r="H38" s="741"/>
      <c r="I38" s="741"/>
      <c r="J38" s="741"/>
      <c r="K38" s="741"/>
      <c r="L38" s="741"/>
      <c r="M38" s="741"/>
      <c r="N38" s="741"/>
      <c r="O38" s="741"/>
      <c r="P38" s="741"/>
      <c r="Q38" s="741"/>
      <c r="R38" s="741"/>
      <c r="S38" s="741"/>
      <c r="T38" s="741"/>
      <c r="U38" s="741"/>
      <c r="V38" s="741"/>
      <c r="W38" s="741"/>
      <c r="X38" s="741"/>
      <c r="Y38" s="741"/>
      <c r="Z38" s="741"/>
      <c r="AA38" s="741"/>
      <c r="AB38" s="741"/>
      <c r="AC38" s="742"/>
      <c r="AD38" s="5"/>
      <c r="AE38" s="8"/>
      <c r="AG38" s="85">
        <v>0.40972222222222299</v>
      </c>
    </row>
    <row r="39" spans="1:40" ht="15.75" customHeight="1" x14ac:dyDescent="0.15">
      <c r="A39" s="64"/>
      <c r="B39" s="738" t="s">
        <v>168</v>
      </c>
      <c r="C39" s="738"/>
      <c r="D39" s="774" t="str">
        <f>D8</f>
        <v>①介護保険制度及び地域包括ケアシステムの動向</v>
      </c>
      <c r="E39" s="774"/>
      <c r="F39" s="774"/>
      <c r="G39" s="774"/>
      <c r="H39" s="774"/>
      <c r="I39" s="774"/>
      <c r="J39" s="774"/>
      <c r="K39" s="774"/>
      <c r="L39" s="774"/>
      <c r="M39" s="774"/>
      <c r="N39" s="774"/>
      <c r="O39" s="774"/>
      <c r="P39" s="774"/>
      <c r="Q39" s="774"/>
      <c r="R39" s="774"/>
      <c r="S39" s="774"/>
      <c r="T39" s="774"/>
      <c r="U39" s="774"/>
      <c r="V39" s="774"/>
      <c r="W39" s="774"/>
      <c r="X39" s="774"/>
      <c r="Y39" s="774"/>
      <c r="Z39" s="774"/>
      <c r="AA39" s="774"/>
      <c r="AB39" s="774"/>
      <c r="AC39" s="775"/>
      <c r="AD39" s="5"/>
      <c r="AE39" s="8"/>
      <c r="AG39" s="85">
        <v>0.41319444444444497</v>
      </c>
    </row>
    <row r="40" spans="1:40" ht="15.75" customHeight="1" x14ac:dyDescent="0.15">
      <c r="A40" s="64"/>
      <c r="B40" s="68"/>
      <c r="C40" s="69"/>
      <c r="D40" s="776"/>
      <c r="E40" s="776"/>
      <c r="F40" s="776"/>
      <c r="G40" s="776"/>
      <c r="H40" s="776"/>
      <c r="I40" s="776"/>
      <c r="J40" s="776"/>
      <c r="K40" s="776"/>
      <c r="L40" s="776"/>
      <c r="M40" s="776"/>
      <c r="N40" s="776"/>
      <c r="O40" s="776"/>
      <c r="P40" s="776"/>
      <c r="Q40" s="776"/>
      <c r="R40" s="776"/>
      <c r="S40" s="776"/>
      <c r="T40" s="776"/>
      <c r="U40" s="776"/>
      <c r="V40" s="776"/>
      <c r="W40" s="776"/>
      <c r="X40" s="776"/>
      <c r="Y40" s="776"/>
      <c r="Z40" s="776"/>
      <c r="AA40" s="776"/>
      <c r="AB40" s="776"/>
      <c r="AC40" s="777"/>
      <c r="AD40" s="5"/>
      <c r="AE40" s="8"/>
      <c r="AG40" s="85">
        <v>0.41666666666666802</v>
      </c>
    </row>
    <row r="41" spans="1:40" ht="15.75" customHeight="1" thickBot="1" x14ac:dyDescent="0.2">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
      <c r="AE41" s="8"/>
      <c r="AG41" s="85">
        <v>0.42013888888889001</v>
      </c>
    </row>
    <row r="42" spans="1:40" ht="15.75" customHeight="1" x14ac:dyDescent="0.15">
      <c r="A42" s="59"/>
      <c r="B42" s="106"/>
      <c r="C42" s="106"/>
      <c r="D42" s="172"/>
      <c r="E42" s="173"/>
      <c r="F42" s="174"/>
      <c r="G42" s="174"/>
      <c r="H42" s="563" t="str">
        <f>H11</f>
        <v/>
      </c>
      <c r="I42" s="564"/>
      <c r="J42" s="533" t="s">
        <v>228</v>
      </c>
      <c r="K42" s="59"/>
      <c r="L42" s="59"/>
      <c r="M42" s="745" t="s">
        <v>1</v>
      </c>
      <c r="N42" s="745"/>
      <c r="O42" s="746"/>
      <c r="P42" s="747" t="str">
        <f>P11</f>
        <v/>
      </c>
      <c r="Q42" s="748"/>
      <c r="R42" s="749"/>
      <c r="S42" s="175"/>
      <c r="T42" s="745" t="s">
        <v>0</v>
      </c>
      <c r="U42" s="745"/>
      <c r="V42" s="746"/>
      <c r="W42" s="758" t="str">
        <f>W11</f>
        <v/>
      </c>
      <c r="X42" s="759"/>
      <c r="Y42" s="759"/>
      <c r="Z42" s="759"/>
      <c r="AA42" s="759"/>
      <c r="AB42" s="759"/>
      <c r="AC42" s="760"/>
      <c r="AD42" s="5"/>
      <c r="AE42" s="8"/>
      <c r="AG42" s="85">
        <v>0.42361111111111199</v>
      </c>
    </row>
    <row r="43" spans="1:40" ht="15.75" customHeight="1" x14ac:dyDescent="0.15">
      <c r="A43" s="59"/>
      <c r="B43" s="106"/>
      <c r="C43" s="106"/>
      <c r="D43" s="172"/>
      <c r="E43" s="173"/>
      <c r="F43" s="174"/>
      <c r="G43" s="174"/>
      <c r="H43" s="565"/>
      <c r="I43" s="566"/>
      <c r="J43" s="533"/>
      <c r="K43" s="73"/>
      <c r="L43" s="73"/>
      <c r="M43" s="745"/>
      <c r="N43" s="745"/>
      <c r="O43" s="746"/>
      <c r="P43" s="750"/>
      <c r="Q43" s="751"/>
      <c r="R43" s="752"/>
      <c r="S43" s="74"/>
      <c r="T43" s="745"/>
      <c r="U43" s="745"/>
      <c r="V43" s="746"/>
      <c r="W43" s="761"/>
      <c r="X43" s="762"/>
      <c r="Y43" s="762"/>
      <c r="Z43" s="762"/>
      <c r="AA43" s="762"/>
      <c r="AB43" s="762"/>
      <c r="AC43" s="763"/>
      <c r="AD43" s="5"/>
      <c r="AE43" s="8"/>
      <c r="AG43" s="85">
        <v>0.42708333333333398</v>
      </c>
    </row>
    <row r="44" spans="1:40" ht="15.75" customHeight="1" thickBot="1" x14ac:dyDescent="0.2">
      <c r="A44" s="73"/>
      <c r="B44" s="74"/>
      <c r="C44" s="74"/>
      <c r="D44" s="172"/>
      <c r="E44" s="74"/>
      <c r="F44" s="174"/>
      <c r="G44" s="174"/>
      <c r="H44" s="567"/>
      <c r="I44" s="568"/>
      <c r="J44" s="533"/>
      <c r="K44" s="176"/>
      <c r="L44" s="176"/>
      <c r="M44" s="745"/>
      <c r="N44" s="745"/>
      <c r="O44" s="746"/>
      <c r="P44" s="753"/>
      <c r="Q44" s="754"/>
      <c r="R44" s="755"/>
      <c r="S44" s="176"/>
      <c r="T44" s="745"/>
      <c r="U44" s="745"/>
      <c r="V44" s="746"/>
      <c r="W44" s="764"/>
      <c r="X44" s="765"/>
      <c r="Y44" s="765"/>
      <c r="Z44" s="765"/>
      <c r="AA44" s="765"/>
      <c r="AB44" s="765"/>
      <c r="AC44" s="766"/>
      <c r="AD44" s="5"/>
      <c r="AE44" s="8"/>
      <c r="AG44" s="85">
        <v>0.43055555555555702</v>
      </c>
    </row>
    <row r="45" spans="1:40" ht="15.75" customHeight="1" x14ac:dyDescent="0.15">
      <c r="A45" s="59"/>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5"/>
      <c r="AE45" s="8"/>
      <c r="AG45" s="85"/>
    </row>
    <row r="46" spans="1:40" ht="15.75" customHeight="1" x14ac:dyDescent="0.15">
      <c r="A46" s="59"/>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71"/>
      <c r="AD46" s="5"/>
      <c r="AE46" s="8"/>
      <c r="AG46" s="85"/>
    </row>
    <row r="47" spans="1:40" ht="15.75" customHeight="1" x14ac:dyDescent="0.15">
      <c r="A47" s="59"/>
      <c r="B47" s="768" t="s">
        <v>25</v>
      </c>
      <c r="C47" s="769"/>
      <c r="D47" s="769"/>
      <c r="E47" s="769"/>
      <c r="F47" s="769"/>
      <c r="G47" s="769"/>
      <c r="H47" s="769"/>
      <c r="I47" s="769"/>
      <c r="J47" s="769" t="s">
        <v>94</v>
      </c>
      <c r="K47" s="769"/>
      <c r="L47" s="769"/>
      <c r="M47" s="769"/>
      <c r="N47" s="769"/>
      <c r="O47" s="769"/>
      <c r="P47" s="769"/>
      <c r="Q47" s="769"/>
      <c r="R47" s="769"/>
      <c r="S47" s="769"/>
      <c r="T47" s="769"/>
      <c r="U47" s="769"/>
      <c r="V47" s="769"/>
      <c r="W47" s="769"/>
      <c r="X47" s="769"/>
      <c r="Y47" s="769"/>
      <c r="Z47" s="769"/>
      <c r="AA47" s="769"/>
      <c r="AB47" s="769"/>
      <c r="AC47" s="770"/>
      <c r="AD47" s="5"/>
      <c r="AE47" s="8"/>
      <c r="AG47" s="85">
        <v>0.44444444444444497</v>
      </c>
    </row>
    <row r="48" spans="1:40" ht="15.75" customHeight="1" thickBot="1" x14ac:dyDescent="0.2">
      <c r="A48" s="59"/>
      <c r="B48" s="794"/>
      <c r="C48" s="795"/>
      <c r="D48" s="795"/>
      <c r="E48" s="795"/>
      <c r="F48" s="795"/>
      <c r="G48" s="795"/>
      <c r="H48" s="795"/>
      <c r="I48" s="795"/>
      <c r="J48" s="795"/>
      <c r="K48" s="795"/>
      <c r="L48" s="795"/>
      <c r="M48" s="795"/>
      <c r="N48" s="795"/>
      <c r="O48" s="795"/>
      <c r="P48" s="795"/>
      <c r="Q48" s="795"/>
      <c r="R48" s="795"/>
      <c r="S48" s="795"/>
      <c r="T48" s="795"/>
      <c r="U48" s="795"/>
      <c r="V48" s="795"/>
      <c r="W48" s="795"/>
      <c r="X48" s="795"/>
      <c r="Y48" s="795"/>
      <c r="Z48" s="795"/>
      <c r="AA48" s="795"/>
      <c r="AB48" s="795"/>
      <c r="AC48" s="796"/>
      <c r="AD48" s="5"/>
      <c r="AE48" s="8"/>
      <c r="AG48" s="85">
        <v>0.44791666666666802</v>
      </c>
    </row>
    <row r="49" spans="1:54" s="260" customFormat="1" ht="35.25" customHeight="1" thickBot="1" x14ac:dyDescent="0.2">
      <c r="A49" s="214"/>
      <c r="B49" s="667" t="s">
        <v>335</v>
      </c>
      <c r="C49" s="668"/>
      <c r="D49" s="668"/>
      <c r="E49" s="668"/>
      <c r="F49" s="668"/>
      <c r="G49" s="668"/>
      <c r="H49" s="668"/>
      <c r="I49" s="668"/>
      <c r="J49" s="669"/>
      <c r="K49" s="670"/>
      <c r="L49" s="671"/>
      <c r="M49" s="672" t="s">
        <v>336</v>
      </c>
      <c r="N49" s="672"/>
      <c r="O49" s="672"/>
      <c r="P49" s="672"/>
      <c r="Q49" s="672"/>
      <c r="R49" s="672"/>
      <c r="S49" s="672"/>
      <c r="T49" s="672"/>
      <c r="U49" s="672"/>
      <c r="V49" s="672"/>
      <c r="W49" s="672"/>
      <c r="X49" s="672"/>
      <c r="Y49" s="672"/>
      <c r="Z49" s="672"/>
      <c r="AA49" s="672"/>
      <c r="AB49" s="672"/>
      <c r="AC49" s="673"/>
      <c r="AD49"/>
      <c r="AF49" s="308"/>
      <c r="AN49"/>
      <c r="AO49"/>
      <c r="AP49" s="214"/>
      <c r="AQ49" s="214"/>
      <c r="AR49" s="214"/>
      <c r="AS49" s="214"/>
      <c r="AT49" s="214"/>
      <c r="AU49" s="214"/>
      <c r="AV49" s="214"/>
      <c r="AW49" s="214"/>
      <c r="AX49" s="214"/>
      <c r="AY49" s="214"/>
      <c r="AZ49" s="214"/>
      <c r="BA49" s="214"/>
      <c r="BB49" s="214"/>
    </row>
    <row r="50" spans="1:54" ht="103.5" customHeight="1" x14ac:dyDescent="0.15">
      <c r="A50" s="59"/>
      <c r="B50" s="109" t="s">
        <v>65</v>
      </c>
      <c r="C50" s="797" t="s">
        <v>96</v>
      </c>
      <c r="D50" s="797"/>
      <c r="E50" s="797"/>
      <c r="F50" s="797"/>
      <c r="G50" s="797"/>
      <c r="H50" s="797"/>
      <c r="I50" s="798"/>
      <c r="J50" s="799"/>
      <c r="K50" s="800"/>
      <c r="L50" s="800"/>
      <c r="M50" s="800"/>
      <c r="N50" s="800"/>
      <c r="O50" s="800"/>
      <c r="P50" s="800"/>
      <c r="Q50" s="800"/>
      <c r="R50" s="800"/>
      <c r="S50" s="800"/>
      <c r="T50" s="800"/>
      <c r="U50" s="800"/>
      <c r="V50" s="800"/>
      <c r="W50" s="800"/>
      <c r="X50" s="800"/>
      <c r="Y50" s="800"/>
      <c r="Z50" s="800"/>
      <c r="AA50" s="800"/>
      <c r="AB50" s="800"/>
      <c r="AC50" s="801"/>
      <c r="AD50" s="5"/>
      <c r="AE50" s="8"/>
      <c r="AG50" s="85">
        <v>0.45138888888889001</v>
      </c>
    </row>
    <row r="51" spans="1:54" ht="103.5" customHeight="1" x14ac:dyDescent="0.15">
      <c r="A51" s="59"/>
      <c r="B51" s="110" t="s">
        <v>99</v>
      </c>
      <c r="C51" s="784" t="s">
        <v>95</v>
      </c>
      <c r="D51" s="784"/>
      <c r="E51" s="784"/>
      <c r="F51" s="784"/>
      <c r="G51" s="784"/>
      <c r="H51" s="784"/>
      <c r="I51" s="785"/>
      <c r="J51" s="786"/>
      <c r="K51" s="787"/>
      <c r="L51" s="787"/>
      <c r="M51" s="787"/>
      <c r="N51" s="787"/>
      <c r="O51" s="787"/>
      <c r="P51" s="787"/>
      <c r="Q51" s="787"/>
      <c r="R51" s="787"/>
      <c r="S51" s="787"/>
      <c r="T51" s="787"/>
      <c r="U51" s="787"/>
      <c r="V51" s="787"/>
      <c r="W51" s="787"/>
      <c r="X51" s="787"/>
      <c r="Y51" s="787"/>
      <c r="Z51" s="787"/>
      <c r="AA51" s="787"/>
      <c r="AB51" s="787"/>
      <c r="AC51" s="788"/>
      <c r="AD51" s="5"/>
      <c r="AE51" s="8"/>
      <c r="AG51" s="85">
        <v>0.45486111111111199</v>
      </c>
    </row>
    <row r="52" spans="1:54" ht="103.5" customHeight="1" x14ac:dyDescent="0.15">
      <c r="A52" s="59"/>
      <c r="B52" s="110" t="s">
        <v>100</v>
      </c>
      <c r="C52" s="784" t="s">
        <v>169</v>
      </c>
      <c r="D52" s="784"/>
      <c r="E52" s="784"/>
      <c r="F52" s="784"/>
      <c r="G52" s="784"/>
      <c r="H52" s="784"/>
      <c r="I52" s="785"/>
      <c r="J52" s="786"/>
      <c r="K52" s="787"/>
      <c r="L52" s="787"/>
      <c r="M52" s="787"/>
      <c r="N52" s="787"/>
      <c r="O52" s="787"/>
      <c r="P52" s="787"/>
      <c r="Q52" s="787"/>
      <c r="R52" s="787"/>
      <c r="S52" s="787"/>
      <c r="T52" s="787"/>
      <c r="U52" s="787"/>
      <c r="V52" s="787"/>
      <c r="W52" s="787"/>
      <c r="X52" s="787"/>
      <c r="Y52" s="787"/>
      <c r="Z52" s="787"/>
      <c r="AA52" s="787"/>
      <c r="AB52" s="787"/>
      <c r="AC52" s="788"/>
      <c r="AD52" s="5"/>
      <c r="AE52" s="8"/>
      <c r="AG52" s="85">
        <v>0.45833333333333498</v>
      </c>
    </row>
    <row r="53" spans="1:54" ht="103.5" customHeight="1" thickBot="1" x14ac:dyDescent="0.2">
      <c r="A53" s="59"/>
      <c r="B53" s="111" t="s">
        <v>129</v>
      </c>
      <c r="C53" s="789" t="s">
        <v>170</v>
      </c>
      <c r="D53" s="789"/>
      <c r="E53" s="789"/>
      <c r="F53" s="789"/>
      <c r="G53" s="789"/>
      <c r="H53" s="789"/>
      <c r="I53" s="790"/>
      <c r="J53" s="791"/>
      <c r="K53" s="792"/>
      <c r="L53" s="792"/>
      <c r="M53" s="792"/>
      <c r="N53" s="792"/>
      <c r="O53" s="792"/>
      <c r="P53" s="792"/>
      <c r="Q53" s="792"/>
      <c r="R53" s="792"/>
      <c r="S53" s="792"/>
      <c r="T53" s="792"/>
      <c r="U53" s="792"/>
      <c r="V53" s="792"/>
      <c r="W53" s="792"/>
      <c r="X53" s="792"/>
      <c r="Y53" s="792"/>
      <c r="Z53" s="792"/>
      <c r="AA53" s="792"/>
      <c r="AB53" s="792"/>
      <c r="AC53" s="793"/>
      <c r="AD53" s="5"/>
      <c r="AE53" s="8"/>
      <c r="AG53" s="85">
        <v>0.46180555555555702</v>
      </c>
    </row>
    <row r="54" spans="1:54" ht="15.75" customHeight="1" x14ac:dyDescent="0.15">
      <c r="A54" s="5"/>
      <c r="B54" s="7"/>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8"/>
      <c r="AG54" s="85">
        <v>0.46527777777777901</v>
      </c>
    </row>
    <row r="55" spans="1:54" ht="15.75" customHeight="1" x14ac:dyDescent="0.15">
      <c r="A55" s="177" t="s">
        <v>255</v>
      </c>
      <c r="B55" s="178"/>
      <c r="C55" s="178"/>
      <c r="D55" s="178"/>
      <c r="E55" s="178"/>
      <c r="F55" s="178"/>
      <c r="G55" s="178"/>
      <c r="H55" s="178"/>
      <c r="I55" s="178"/>
      <c r="AD55" s="145"/>
      <c r="AE55" s="8"/>
      <c r="AG55" s="85">
        <v>0.468750000000001</v>
      </c>
    </row>
    <row r="56" spans="1:54" ht="15.75" customHeight="1" x14ac:dyDescent="0.15">
      <c r="A56" s="698"/>
      <c r="B56" s="699"/>
      <c r="C56" s="699"/>
      <c r="D56" s="699"/>
      <c r="E56" s="699"/>
      <c r="F56" s="699"/>
      <c r="G56" s="699"/>
      <c r="H56" s="699"/>
      <c r="I56" s="699"/>
      <c r="J56" s="699"/>
      <c r="K56" s="699"/>
      <c r="L56" s="699"/>
      <c r="M56" s="699"/>
      <c r="N56" s="699"/>
      <c r="O56" s="699"/>
      <c r="P56" s="699"/>
      <c r="Q56" s="699"/>
      <c r="R56" s="699"/>
      <c r="S56" s="699"/>
      <c r="T56" s="699"/>
      <c r="U56" s="699"/>
      <c r="V56" s="699"/>
      <c r="W56" s="699"/>
      <c r="X56" s="699"/>
      <c r="Y56" s="699"/>
      <c r="Z56" s="699"/>
      <c r="AA56" s="699"/>
      <c r="AB56" s="699"/>
      <c r="AC56" s="700"/>
      <c r="AD56" s="145"/>
      <c r="AE56" s="8"/>
      <c r="AG56" s="85">
        <v>0.47222222222222399</v>
      </c>
    </row>
    <row r="57" spans="1:54" ht="21" customHeight="1" x14ac:dyDescent="0.15">
      <c r="A57" s="701"/>
      <c r="B57" s="702"/>
      <c r="C57" s="702"/>
      <c r="D57" s="702"/>
      <c r="E57" s="702"/>
      <c r="F57" s="702"/>
      <c r="G57" s="702"/>
      <c r="H57" s="702"/>
      <c r="I57" s="702"/>
      <c r="J57" s="702"/>
      <c r="K57" s="702"/>
      <c r="L57" s="702"/>
      <c r="M57" s="702"/>
      <c r="N57" s="702"/>
      <c r="O57" s="702"/>
      <c r="P57" s="702"/>
      <c r="Q57" s="702"/>
      <c r="R57" s="702"/>
      <c r="S57" s="702"/>
      <c r="T57" s="702"/>
      <c r="U57" s="702"/>
      <c r="V57" s="702"/>
      <c r="W57" s="702"/>
      <c r="X57" s="702"/>
      <c r="Y57" s="702"/>
      <c r="Z57" s="702"/>
      <c r="AA57" s="702"/>
      <c r="AB57" s="702"/>
      <c r="AC57" s="703"/>
      <c r="AD57" s="145"/>
      <c r="AE57" s="8"/>
      <c r="AG57" s="85">
        <v>0.47569444444444597</v>
      </c>
    </row>
    <row r="58" spans="1:54" ht="39" customHeight="1" x14ac:dyDescent="0.15">
      <c r="A58" s="704"/>
      <c r="B58" s="705"/>
      <c r="C58" s="705"/>
      <c r="D58" s="705"/>
      <c r="E58" s="705"/>
      <c r="F58" s="705"/>
      <c r="G58" s="705"/>
      <c r="H58" s="705"/>
      <c r="I58" s="705"/>
      <c r="J58" s="705"/>
      <c r="K58" s="705"/>
      <c r="L58" s="705"/>
      <c r="M58" s="705"/>
      <c r="N58" s="705"/>
      <c r="O58" s="705"/>
      <c r="P58" s="705"/>
      <c r="Q58" s="705"/>
      <c r="R58" s="705"/>
      <c r="S58" s="705"/>
      <c r="T58" s="705"/>
      <c r="U58" s="705"/>
      <c r="V58" s="705"/>
      <c r="W58" s="705"/>
      <c r="X58" s="705"/>
      <c r="Y58" s="705"/>
      <c r="Z58" s="705"/>
      <c r="AA58" s="705"/>
      <c r="AB58" s="705"/>
      <c r="AC58" s="706"/>
      <c r="AD58" s="145"/>
      <c r="AE58" s="8"/>
      <c r="AG58" s="85">
        <v>0.48611111111111299</v>
      </c>
    </row>
    <row r="59" spans="1:54" ht="15.75" customHeight="1" x14ac:dyDescent="0.15">
      <c r="A59" s="5"/>
      <c r="B59" s="7"/>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8"/>
      <c r="AG59" s="85">
        <v>0.48958333333333498</v>
      </c>
    </row>
    <row r="60" spans="1:54" ht="15.75" customHeight="1" x14ac:dyDescent="0.15">
      <c r="A60" s="5"/>
      <c r="B60" s="7"/>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8"/>
      <c r="AG60" s="85">
        <v>0.49305555555555702</v>
      </c>
    </row>
    <row r="61" spans="1:54" ht="15.75" customHeight="1" x14ac:dyDescent="0.15">
      <c r="A61" s="5"/>
      <c r="B61" s="7"/>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8"/>
      <c r="AG61" s="85">
        <v>0.49652777777777901</v>
      </c>
    </row>
    <row r="62" spans="1:54" ht="15.75" customHeight="1" x14ac:dyDescent="0.15">
      <c r="A62" s="5"/>
      <c r="B62" s="7"/>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8"/>
      <c r="AG62" s="85">
        <v>0.500000000000002</v>
      </c>
    </row>
    <row r="63" spans="1:54" ht="15.75" customHeight="1" x14ac:dyDescent="0.15">
      <c r="A63" s="5"/>
      <c r="B63" s="7"/>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8"/>
      <c r="AG63" s="85">
        <v>0.50347222222222399</v>
      </c>
    </row>
    <row r="64" spans="1:54" ht="15.75" customHeight="1" x14ac:dyDescent="0.15">
      <c r="A64" s="5"/>
      <c r="B64" s="7"/>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G64" s="85">
        <v>0.50694444444444597</v>
      </c>
    </row>
    <row r="65" spans="1:33" ht="15.75" customHeight="1"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G65" s="85">
        <v>0.51041666666666896</v>
      </c>
    </row>
    <row r="66" spans="1:33" ht="15.75" customHeight="1"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G66" s="85">
        <v>0.51388888888889095</v>
      </c>
    </row>
    <row r="67" spans="1:33" ht="17.25"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G67" s="85">
        <v>0.51736111111111305</v>
      </c>
    </row>
    <row r="68" spans="1:33" ht="17.25"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G68" s="85">
        <v>0.52083333333333504</v>
      </c>
    </row>
    <row r="69" spans="1:33" ht="17.25"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G69" s="85">
        <v>0.52430555555555802</v>
      </c>
    </row>
    <row r="70" spans="1:33" ht="17.25"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G70" s="85">
        <v>0.52777777777778001</v>
      </c>
    </row>
    <row r="71" spans="1:33" ht="17.25"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G71" s="85">
        <v>0.531250000000002</v>
      </c>
    </row>
    <row r="72" spans="1:33" ht="17.25"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G72" s="85">
        <v>0.53472222222222399</v>
      </c>
    </row>
    <row r="73" spans="1:33" ht="17.25"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G73" s="85">
        <v>0.53819444444444697</v>
      </c>
    </row>
    <row r="74" spans="1:33" ht="17.25"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G74" s="85">
        <v>0.54166666666666896</v>
      </c>
    </row>
    <row r="75" spans="1:33"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G75" s="85">
        <v>0.54513888888889095</v>
      </c>
    </row>
    <row r="76" spans="1:33"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G76" s="85">
        <v>0.54861111111111305</v>
      </c>
    </row>
    <row r="77" spans="1:33"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G77" s="85">
        <v>0.55208333333333603</v>
      </c>
    </row>
    <row r="78" spans="1:33"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G78" s="85">
        <v>0.55555555555555802</v>
      </c>
    </row>
    <row r="79" spans="1:33"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G79" s="85">
        <v>0.55902777777778001</v>
      </c>
    </row>
    <row r="80" spans="1:33"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G80" s="85">
        <v>0.562500000000003</v>
      </c>
    </row>
    <row r="81" spans="1:33"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G81" s="85">
        <v>0.56597222222222499</v>
      </c>
    </row>
    <row r="82" spans="1:33"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G82" s="85">
        <v>0.56944444444444697</v>
      </c>
    </row>
    <row r="83" spans="1:33"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G83" s="85">
        <v>0.57291666666666896</v>
      </c>
    </row>
    <row r="84" spans="1:33"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G84" s="85">
        <v>0.57638888888889195</v>
      </c>
    </row>
    <row r="85" spans="1:33"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G85" s="85">
        <v>0.57986111111111405</v>
      </c>
    </row>
    <row r="86" spans="1:33"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G86" s="85">
        <v>0.58333333333333603</v>
      </c>
    </row>
    <row r="87" spans="1:33"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G87" s="85">
        <v>0.58680555555555802</v>
      </c>
    </row>
    <row r="88" spans="1:33"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G88" s="85">
        <v>0.59027777777778101</v>
      </c>
    </row>
    <row r="89" spans="1:33"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G89" s="85">
        <v>0.593750000000003</v>
      </c>
    </row>
    <row r="90" spans="1:33"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G90" s="85">
        <v>0.59722222222222499</v>
      </c>
    </row>
    <row r="91" spans="1:33"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G91" s="85">
        <v>0.60069444444444697</v>
      </c>
    </row>
    <row r="92" spans="1:33"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G92" s="85">
        <v>0.60416666666666996</v>
      </c>
    </row>
    <row r="93" spans="1:33"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G93" s="85">
        <v>0.60763888888889195</v>
      </c>
    </row>
    <row r="94" spans="1:33"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G94" s="85">
        <v>0.61111111111111405</v>
      </c>
    </row>
    <row r="95" spans="1:33"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G95" s="85">
        <v>0.61458333333333603</v>
      </c>
    </row>
    <row r="96" spans="1:33"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G96" s="85">
        <v>0.61805555555555902</v>
      </c>
    </row>
    <row r="97" spans="1:33"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G97" s="85">
        <v>0.62152777777778101</v>
      </c>
    </row>
    <row r="98" spans="1:33"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G98" s="85">
        <v>0.625000000000003</v>
      </c>
    </row>
    <row r="99" spans="1:33"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G99" s="85">
        <v>0.62847222222222598</v>
      </c>
    </row>
    <row r="100" spans="1:33"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G100" s="85">
        <v>0.63194444444444797</v>
      </c>
    </row>
    <row r="101" spans="1:33"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G101" s="85">
        <v>0.63541666666666996</v>
      </c>
    </row>
    <row r="102" spans="1:33"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G102" s="85">
        <v>0.63888888888889195</v>
      </c>
    </row>
    <row r="103" spans="1:33"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G103" s="85">
        <v>0.64236111111111505</v>
      </c>
    </row>
    <row r="104" spans="1:33"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G104" s="85">
        <v>0.64583333333333703</v>
      </c>
    </row>
    <row r="105" spans="1:33"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G105" s="85">
        <v>0.64930555555555902</v>
      </c>
    </row>
    <row r="106" spans="1:33"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G106" s="85">
        <v>0.65277777777778101</v>
      </c>
    </row>
    <row r="107" spans="1:33"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G107" s="85">
        <v>0.656250000000004</v>
      </c>
    </row>
    <row r="108" spans="1:33"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G108" s="85">
        <v>0.65972222222222598</v>
      </c>
    </row>
    <row r="109" spans="1:33"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G109" s="85">
        <v>0.66319444444444797</v>
      </c>
    </row>
    <row r="110" spans="1:33"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G110" s="85">
        <v>0.66666666666666996</v>
      </c>
    </row>
    <row r="111" spans="1:33"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G111" s="85">
        <v>0.67013888888889295</v>
      </c>
    </row>
    <row r="112" spans="1:33"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G112" s="85">
        <v>0.67361111111111505</v>
      </c>
    </row>
    <row r="113" spans="1:33"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G113" s="85">
        <v>0.67708333333333703</v>
      </c>
    </row>
    <row r="114" spans="1:33"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G114" s="85">
        <v>0.68055555555556002</v>
      </c>
    </row>
    <row r="115" spans="1:33"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G115" s="85">
        <v>0.68402777777778201</v>
      </c>
    </row>
    <row r="116" spans="1:33"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G116" s="85">
        <v>0.687500000000004</v>
      </c>
    </row>
    <row r="117" spans="1:33"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G117" s="85">
        <v>0.69097222222222598</v>
      </c>
    </row>
    <row r="118" spans="1:33"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G118" s="85">
        <v>0.69444444444444897</v>
      </c>
    </row>
    <row r="119" spans="1:33"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G119" s="85">
        <v>0.69791666666667096</v>
      </c>
    </row>
    <row r="120" spans="1:33"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G120" s="85">
        <v>0.70138888888889295</v>
      </c>
    </row>
    <row r="121" spans="1:33"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G121" s="85">
        <v>0.70486111111111505</v>
      </c>
    </row>
    <row r="122" spans="1:33"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G122" s="85">
        <v>0.70833333333333803</v>
      </c>
    </row>
    <row r="123" spans="1:33"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G123" s="85">
        <v>0.71180555555556002</v>
      </c>
    </row>
    <row r="124" spans="1:33"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G124" s="85">
        <v>0.71527777777778201</v>
      </c>
    </row>
    <row r="125" spans="1:33"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G125" s="85">
        <v>0.718750000000004</v>
      </c>
    </row>
    <row r="126" spans="1:33" ht="17.25" x14ac:dyDescent="0.15">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G126" s="85">
        <v>0.72222222222222698</v>
      </c>
    </row>
    <row r="127" spans="1:33" ht="17.25" x14ac:dyDescent="0.15">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G127" s="85">
        <v>0.72569444444444897</v>
      </c>
    </row>
    <row r="128" spans="1:33" ht="17.25" x14ac:dyDescent="0.15">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G128" s="85">
        <v>0.72916666666667096</v>
      </c>
    </row>
    <row r="129" spans="1:33" ht="17.25" x14ac:dyDescent="0.15">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G129" s="85">
        <v>0.73263888888889395</v>
      </c>
    </row>
    <row r="130" spans="1:33" ht="17.25" x14ac:dyDescent="0.15">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G130" s="85">
        <v>0.73611111111111605</v>
      </c>
    </row>
    <row r="131" spans="1:33" ht="17.25" x14ac:dyDescent="0.15">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G131" s="85">
        <v>0.73958333333333803</v>
      </c>
    </row>
    <row r="132" spans="1:33" ht="17.25" x14ac:dyDescent="0.15">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G132" s="85">
        <v>0.74305555555556002</v>
      </c>
    </row>
    <row r="133" spans="1:33" ht="17.25" x14ac:dyDescent="0.15">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G133" s="85">
        <v>0.74652777777778301</v>
      </c>
    </row>
    <row r="134" spans="1:33" ht="17.25" x14ac:dyDescent="0.15">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G134" s="85">
        <v>0.750000000000005</v>
      </c>
    </row>
    <row r="135" spans="1:33" ht="17.25" x14ac:dyDescent="0.15">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G135" s="85">
        <v>0.75347222222222698</v>
      </c>
    </row>
    <row r="136" spans="1:33" ht="17.25" x14ac:dyDescent="0.15">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G136" s="85">
        <v>0.75694444444444897</v>
      </c>
    </row>
    <row r="137" spans="1:33" ht="17.25" x14ac:dyDescent="0.15">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G137" s="85">
        <v>0.76041666666667196</v>
      </c>
    </row>
    <row r="138" spans="1:33" x14ac:dyDescent="0.15">
      <c r="A138" s="5"/>
      <c r="AD138" s="5"/>
      <c r="AG138" s="85">
        <v>0.76388888888889395</v>
      </c>
    </row>
    <row r="139" spans="1:33" x14ac:dyDescent="0.15">
      <c r="AG139" s="85">
        <v>0.76736111111111605</v>
      </c>
    </row>
    <row r="140" spans="1:33" x14ac:dyDescent="0.15">
      <c r="AG140" s="85">
        <v>0.77083333333333803</v>
      </c>
    </row>
    <row r="141" spans="1:33" x14ac:dyDescent="0.15">
      <c r="AG141" s="85">
        <v>0.77430555555556102</v>
      </c>
    </row>
    <row r="142" spans="1:33" x14ac:dyDescent="0.15">
      <c r="AG142" s="85">
        <v>0.77777777777778301</v>
      </c>
    </row>
    <row r="143" spans="1:33" x14ac:dyDescent="0.15">
      <c r="AG143" s="85">
        <v>0.781250000000005</v>
      </c>
    </row>
    <row r="144" spans="1:33" x14ac:dyDescent="0.15">
      <c r="AG144" s="85">
        <v>0.78472222222222798</v>
      </c>
    </row>
    <row r="145" spans="33:33" x14ac:dyDescent="0.15">
      <c r="AG145" s="85">
        <v>0.78819444444444997</v>
      </c>
    </row>
    <row r="146" spans="33:33" x14ac:dyDescent="0.15">
      <c r="AG146" s="85">
        <v>0.79166666666667196</v>
      </c>
    </row>
  </sheetData>
  <mergeCells count="106">
    <mergeCell ref="C52:I52"/>
    <mergeCell ref="J52:AC52"/>
    <mergeCell ref="C53:I53"/>
    <mergeCell ref="J53:AC53"/>
    <mergeCell ref="H42:I44"/>
    <mergeCell ref="J42:J44"/>
    <mergeCell ref="M42:O44"/>
    <mergeCell ref="P42:R44"/>
    <mergeCell ref="T42:V44"/>
    <mergeCell ref="W42:AC44"/>
    <mergeCell ref="B47:I48"/>
    <mergeCell ref="J47:AC48"/>
    <mergeCell ref="C50:I50"/>
    <mergeCell ref="J50:AC50"/>
    <mergeCell ref="C51:I51"/>
    <mergeCell ref="J51:AC51"/>
    <mergeCell ref="B49:I49"/>
    <mergeCell ref="J49:L49"/>
    <mergeCell ref="M49:AC49"/>
    <mergeCell ref="P26:R26"/>
    <mergeCell ref="B35:AC35"/>
    <mergeCell ref="B38:C38"/>
    <mergeCell ref="D38:AC38"/>
    <mergeCell ref="B39:C39"/>
    <mergeCell ref="D39:AC40"/>
    <mergeCell ref="B30:AC30"/>
    <mergeCell ref="B31:AC31"/>
    <mergeCell ref="Y18:AC18"/>
    <mergeCell ref="C21:O21"/>
    <mergeCell ref="Y20:AC20"/>
    <mergeCell ref="S18:U18"/>
    <mergeCell ref="Y21:AC21"/>
    <mergeCell ref="C20:O20"/>
    <mergeCell ref="C19:O19"/>
    <mergeCell ref="P23:R23"/>
    <mergeCell ref="C22:O22"/>
    <mergeCell ref="V21:X21"/>
    <mergeCell ref="Y23:AC23"/>
    <mergeCell ref="V27:X27"/>
    <mergeCell ref="Y27:AC27"/>
    <mergeCell ref="B4:AC4"/>
    <mergeCell ref="B7:C7"/>
    <mergeCell ref="B8:C8"/>
    <mergeCell ref="P18:R18"/>
    <mergeCell ref="B17:O17"/>
    <mergeCell ref="D7:AC7"/>
    <mergeCell ref="D8:AC8"/>
    <mergeCell ref="J11:J13"/>
    <mergeCell ref="M11:O13"/>
    <mergeCell ref="P11:R13"/>
    <mergeCell ref="C18:O18"/>
    <mergeCell ref="W11:AC13"/>
    <mergeCell ref="H11:I13"/>
    <mergeCell ref="T11:V13"/>
    <mergeCell ref="P17:R17"/>
    <mergeCell ref="V15:X16"/>
    <mergeCell ref="Y15:AC16"/>
    <mergeCell ref="B15:O16"/>
    <mergeCell ref="AM15:AN15"/>
    <mergeCell ref="AI15:AJ15"/>
    <mergeCell ref="Y28:AC28"/>
    <mergeCell ref="P15:R16"/>
    <mergeCell ref="S15:U16"/>
    <mergeCell ref="V18:X18"/>
    <mergeCell ref="S19:U19"/>
    <mergeCell ref="V19:X19"/>
    <mergeCell ref="S21:U21"/>
    <mergeCell ref="S20:U20"/>
    <mergeCell ref="AH15:AH16"/>
    <mergeCell ref="AK15:AL15"/>
    <mergeCell ref="V20:X20"/>
    <mergeCell ref="P19:R19"/>
    <mergeCell ref="P20:R20"/>
    <mergeCell ref="S22:U22"/>
    <mergeCell ref="AK17:AL17"/>
    <mergeCell ref="Y19:AC19"/>
    <mergeCell ref="V22:X22"/>
    <mergeCell ref="P21:R21"/>
    <mergeCell ref="P28:R28"/>
    <mergeCell ref="V23:X23"/>
    <mergeCell ref="S23:U23"/>
    <mergeCell ref="S27:U27"/>
    <mergeCell ref="A56:AC58"/>
    <mergeCell ref="S26:U26"/>
    <mergeCell ref="V26:X26"/>
    <mergeCell ref="Y26:AC26"/>
    <mergeCell ref="P22:R22"/>
    <mergeCell ref="C23:O23"/>
    <mergeCell ref="V28:X28"/>
    <mergeCell ref="AM17:AN17"/>
    <mergeCell ref="S17:U17"/>
    <mergeCell ref="V17:X17"/>
    <mergeCell ref="Y17:AC17"/>
    <mergeCell ref="AI17:AJ17"/>
    <mergeCell ref="Y22:AC22"/>
    <mergeCell ref="C28:O28"/>
    <mergeCell ref="S28:U28"/>
    <mergeCell ref="P24:R24"/>
    <mergeCell ref="S24:U24"/>
    <mergeCell ref="V24:X24"/>
    <mergeCell ref="Y24:AC24"/>
    <mergeCell ref="P25:R25"/>
    <mergeCell ref="S25:U25"/>
    <mergeCell ref="V25:X25"/>
    <mergeCell ref="Y25:AC25"/>
    <mergeCell ref="P27:R27"/>
  </mergeCells>
  <phoneticPr fontId="1"/>
  <dataValidations count="2">
    <dataValidation type="list" allowBlank="1" showInputMessage="1" showErrorMessage="1" sqref="S28 V28 P28" xr:uid="{00000000-0002-0000-0400-000000000000}">
      <formula1>$AH$18:$AH$21</formula1>
    </dataValidation>
    <dataValidation type="list" allowBlank="1" showInputMessage="1" showErrorMessage="1" sqref="V18:V27 P18:P27 S18:S27" xr:uid="{00000000-0002-0000-0400-000001000000}">
      <formula1>$AH$18:$AH$22</formula1>
    </dataValidation>
  </dataValidations>
  <printOptions horizontalCentered="1"/>
  <pageMargins left="0.70866141732283472" right="0.70866141732283472" top="0.74803149606299213" bottom="0" header="0.31496062992125984" footer="0.31496062992125984"/>
  <pageSetup paperSize="9" orientation="portrait" r:id="rId1"/>
  <rowBreaks count="1" manualBreakCount="1">
    <brk id="31" max="29"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39997558519241921"/>
  </sheetPr>
  <dimension ref="A1:BB147"/>
  <sheetViews>
    <sheetView showGridLines="0" view="pageBreakPreview" zoomScaleNormal="100" zoomScaleSheetLayoutView="100" workbookViewId="0">
      <selection activeCell="P17" sqref="P17:R17"/>
    </sheetView>
  </sheetViews>
  <sheetFormatPr defaultRowHeight="13.5" x14ac:dyDescent="0.15"/>
  <cols>
    <col min="1" max="1" width="1.875" style="6" customWidth="1"/>
    <col min="2" max="2" width="3.25" style="6" customWidth="1"/>
    <col min="3" max="3" width="4.5" style="6" customWidth="1"/>
    <col min="4" max="8" width="2.25" style="6" customWidth="1"/>
    <col min="9" max="10" width="4.5" style="6" customWidth="1"/>
    <col min="11" max="14" width="2.25" style="6" customWidth="1"/>
    <col min="15" max="16" width="2.125" style="6" customWidth="1"/>
    <col min="17" max="27" width="2.25" style="6" customWidth="1"/>
    <col min="28" max="29" width="9" style="6"/>
    <col min="30" max="30" width="1.875" style="6" customWidth="1"/>
    <col min="31" max="31" width="9" style="6"/>
    <col min="32" max="33" width="8.5" style="27" hidden="1" customWidth="1"/>
    <col min="34" max="34" width="3.875" style="27" hidden="1" customWidth="1"/>
    <col min="35" max="40" width="8.5" style="27" hidden="1" customWidth="1"/>
    <col min="41" max="45" width="9" style="6"/>
    <col min="46" max="46" width="0" style="6" hidden="1" customWidth="1"/>
    <col min="47" max="16384" width="9" style="6"/>
  </cols>
  <sheetData>
    <row r="1" spans="1:46" x14ac:dyDescent="0.15">
      <c r="A1" s="322" t="str">
        <f>"提出期間"&amp;TOP!U11&amp;TEXT(TOP!U12,"m月d日")&amp;TOP!U13&amp;TOP!U14&amp;TEXT(TOP!U15,"m月d日")&amp;TOP!U16&amp;TOP!U17&amp;TEXT(TOP!U18,"m月d日")&amp;TOP!U19</f>
        <v>提出期間①受講前5月25日～5月31日②受講直後9月5日～9月18日③３か月後12月7日～12月13日</v>
      </c>
    </row>
    <row r="2" spans="1:46" ht="21" x14ac:dyDescent="0.15">
      <c r="A2" s="1"/>
      <c r="B2" s="2" t="s">
        <v>21</v>
      </c>
      <c r="C2" s="3"/>
      <c r="D2" s="3"/>
      <c r="E2" s="3"/>
      <c r="F2" s="3"/>
      <c r="G2" s="3"/>
      <c r="H2" s="3"/>
      <c r="I2" s="1"/>
      <c r="J2" s="1"/>
      <c r="K2" s="1"/>
      <c r="L2" s="1"/>
      <c r="M2" s="1"/>
      <c r="N2" s="1"/>
      <c r="O2" s="1"/>
      <c r="P2" s="1"/>
      <c r="Q2" s="1"/>
      <c r="R2" s="1"/>
      <c r="S2" s="1"/>
      <c r="T2" s="1"/>
      <c r="U2" s="1"/>
      <c r="V2" s="1"/>
      <c r="W2" s="1"/>
      <c r="X2" s="1"/>
      <c r="Y2" s="1"/>
      <c r="Z2" s="1"/>
      <c r="AA2" s="1"/>
      <c r="AB2" s="1"/>
      <c r="AC2" s="4"/>
      <c r="AD2" s="1"/>
      <c r="AE2" s="5"/>
      <c r="AF2" s="6"/>
      <c r="AG2" s="6"/>
      <c r="AH2" s="6"/>
      <c r="AI2" s="6"/>
      <c r="AJ2" s="6"/>
      <c r="AK2" s="6"/>
      <c r="AL2" s="6"/>
      <c r="AM2" s="6"/>
      <c r="AN2" s="6"/>
      <c r="AT2" s="170" t="s">
        <v>234</v>
      </c>
    </row>
    <row r="3" spans="1:46" s="59" customFormat="1" ht="3" customHeight="1" x14ac:dyDescent="0.15">
      <c r="B3" s="60"/>
      <c r="AE3" s="61"/>
    </row>
    <row r="4" spans="1:46" s="59" customFormat="1" ht="42" customHeight="1" x14ac:dyDescent="0.15">
      <c r="B4" s="736" t="s">
        <v>149</v>
      </c>
      <c r="C4" s="736"/>
      <c r="D4" s="736"/>
      <c r="E4" s="736"/>
      <c r="F4" s="736"/>
      <c r="G4" s="736"/>
      <c r="H4" s="736"/>
      <c r="I4" s="736"/>
      <c r="J4" s="736"/>
      <c r="K4" s="736"/>
      <c r="L4" s="736"/>
      <c r="M4" s="736"/>
      <c r="N4" s="736"/>
      <c r="O4" s="736"/>
      <c r="P4" s="736"/>
      <c r="Q4" s="736"/>
      <c r="R4" s="736"/>
      <c r="S4" s="736"/>
      <c r="T4" s="736"/>
      <c r="U4" s="736"/>
      <c r="V4" s="736"/>
      <c r="W4" s="736"/>
      <c r="X4" s="736"/>
      <c r="Y4" s="736"/>
      <c r="Z4" s="736"/>
      <c r="AA4" s="736"/>
      <c r="AB4" s="736"/>
      <c r="AC4" s="736"/>
      <c r="AD4" s="62"/>
      <c r="AE4" s="63"/>
    </row>
    <row r="5" spans="1:46" s="59" customFormat="1" ht="7.5" customHeight="1" x14ac:dyDescent="0.1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3"/>
    </row>
    <row r="6" spans="1:46" s="59" customFormat="1" ht="7.5" customHeight="1" x14ac:dyDescent="0.1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6"/>
      <c r="AE6" s="61"/>
      <c r="AF6" s="67"/>
      <c r="AG6" s="67"/>
      <c r="AH6" s="67"/>
      <c r="AI6" s="67"/>
      <c r="AJ6" s="67"/>
      <c r="AK6" s="67"/>
      <c r="AL6" s="67"/>
      <c r="AM6" s="67"/>
      <c r="AN6" s="67"/>
    </row>
    <row r="7" spans="1:46" s="59" customFormat="1" ht="18.75" customHeight="1" x14ac:dyDescent="0.15">
      <c r="A7" s="64"/>
      <c r="B7" s="737" t="s">
        <v>22</v>
      </c>
      <c r="C7" s="737"/>
      <c r="D7" s="741" t="s">
        <v>227</v>
      </c>
      <c r="E7" s="741"/>
      <c r="F7" s="741"/>
      <c r="G7" s="741"/>
      <c r="H7" s="741"/>
      <c r="I7" s="741"/>
      <c r="J7" s="741"/>
      <c r="K7" s="741"/>
      <c r="L7" s="741"/>
      <c r="M7" s="741"/>
      <c r="N7" s="741"/>
      <c r="O7" s="741"/>
      <c r="P7" s="741"/>
      <c r="Q7" s="741"/>
      <c r="R7" s="741"/>
      <c r="S7" s="741"/>
      <c r="T7" s="741"/>
      <c r="U7" s="741"/>
      <c r="V7" s="741"/>
      <c r="W7" s="741"/>
      <c r="X7" s="741"/>
      <c r="Y7" s="741"/>
      <c r="Z7" s="741"/>
      <c r="AA7" s="741"/>
      <c r="AB7" s="741"/>
      <c r="AC7" s="742"/>
      <c r="AE7" s="61"/>
      <c r="AF7" s="67"/>
      <c r="AG7" s="67"/>
      <c r="AH7" s="67"/>
      <c r="AI7" s="67"/>
      <c r="AJ7" s="67"/>
      <c r="AO7" s="59" t="s">
        <v>110</v>
      </c>
    </row>
    <row r="8" spans="1:46" s="59" customFormat="1" ht="32.1" customHeight="1" x14ac:dyDescent="0.15">
      <c r="A8" s="64"/>
      <c r="B8" s="738" t="s">
        <v>168</v>
      </c>
      <c r="C8" s="738"/>
      <c r="D8" s="823" t="s">
        <v>292</v>
      </c>
      <c r="E8" s="823"/>
      <c r="F8" s="823"/>
      <c r="G8" s="823"/>
      <c r="H8" s="823"/>
      <c r="I8" s="823"/>
      <c r="J8" s="823"/>
      <c r="K8" s="823"/>
      <c r="L8" s="823"/>
      <c r="M8" s="823"/>
      <c r="N8" s="823"/>
      <c r="O8" s="823"/>
      <c r="P8" s="823"/>
      <c r="Q8" s="823"/>
      <c r="R8" s="823"/>
      <c r="S8" s="823"/>
      <c r="T8" s="823"/>
      <c r="U8" s="823"/>
      <c r="V8" s="823"/>
      <c r="W8" s="823"/>
      <c r="X8" s="823"/>
      <c r="Y8" s="823"/>
      <c r="Z8" s="823"/>
      <c r="AA8" s="823"/>
      <c r="AB8" s="823"/>
      <c r="AC8" s="824"/>
      <c r="AE8" s="61"/>
      <c r="AI8" s="67"/>
      <c r="AJ8" s="67"/>
      <c r="AK8" s="67"/>
      <c r="AL8" s="67"/>
      <c r="AM8" s="67"/>
      <c r="AN8" s="67"/>
    </row>
    <row r="9" spans="1:46" s="59" customFormat="1" ht="7.5" customHeight="1" x14ac:dyDescent="0.15">
      <c r="A9" s="64"/>
      <c r="B9" s="68"/>
      <c r="C9" s="69"/>
      <c r="D9" s="69"/>
      <c r="E9" s="69"/>
      <c r="F9" s="69"/>
      <c r="G9" s="69"/>
      <c r="H9" s="69"/>
      <c r="I9" s="68"/>
      <c r="J9" s="69"/>
      <c r="K9" s="69"/>
      <c r="L9" s="69"/>
      <c r="M9" s="69"/>
      <c r="N9" s="69"/>
      <c r="O9" s="69"/>
      <c r="P9" s="69"/>
      <c r="Q9" s="69"/>
      <c r="R9" s="69"/>
      <c r="S9" s="69"/>
      <c r="T9" s="69"/>
      <c r="U9" s="69"/>
      <c r="V9" s="69"/>
      <c r="W9" s="69"/>
      <c r="X9" s="69"/>
      <c r="Y9" s="69"/>
      <c r="Z9" s="69"/>
      <c r="AA9" s="69"/>
      <c r="AB9" s="69"/>
      <c r="AC9" s="70"/>
      <c r="AE9" s="61"/>
    </row>
    <row r="10" spans="1:46" s="59" customFormat="1" ht="7.5" customHeight="1" thickBot="1" x14ac:dyDescent="0.2">
      <c r="AE10" s="61"/>
    </row>
    <row r="11" spans="1:46" s="59" customFormat="1" ht="18.75" customHeight="1" x14ac:dyDescent="0.15">
      <c r="B11" s="106"/>
      <c r="C11" s="106"/>
      <c r="D11" s="172"/>
      <c r="E11" s="173"/>
      <c r="F11" s="174"/>
      <c r="G11" s="174"/>
      <c r="H11" s="563" t="str">
        <f>IF(ISBLANK(シート1!D7),"",シート1!D7)</f>
        <v/>
      </c>
      <c r="I11" s="564"/>
      <c r="J11" s="533" t="s">
        <v>228</v>
      </c>
      <c r="M11" s="745" t="s">
        <v>1</v>
      </c>
      <c r="N11" s="745"/>
      <c r="O11" s="746"/>
      <c r="P11" s="747" t="str">
        <f>IF(ISBLANK(シート1!H7),"",シート1!H7)</f>
        <v/>
      </c>
      <c r="Q11" s="748"/>
      <c r="R11" s="749"/>
      <c r="S11" s="175"/>
      <c r="T11" s="745" t="s">
        <v>0</v>
      </c>
      <c r="U11" s="745"/>
      <c r="V11" s="746"/>
      <c r="W11" s="758" t="str">
        <f>IF(ISBLANK(シート1!L7),"",シート1!L7)</f>
        <v/>
      </c>
      <c r="X11" s="759"/>
      <c r="Y11" s="759"/>
      <c r="Z11" s="759"/>
      <c r="AA11" s="759"/>
      <c r="AB11" s="759"/>
      <c r="AC11" s="760"/>
      <c r="AE11" s="61"/>
    </row>
    <row r="12" spans="1:46" s="59" customFormat="1" ht="18.75" customHeight="1" x14ac:dyDescent="0.15">
      <c r="B12" s="106"/>
      <c r="C12" s="106"/>
      <c r="D12" s="172"/>
      <c r="E12" s="173"/>
      <c r="F12" s="174"/>
      <c r="G12" s="174"/>
      <c r="H12" s="565"/>
      <c r="I12" s="566"/>
      <c r="J12" s="533"/>
      <c r="K12" s="73"/>
      <c r="L12" s="73"/>
      <c r="M12" s="745"/>
      <c r="N12" s="745"/>
      <c r="O12" s="746"/>
      <c r="P12" s="750"/>
      <c r="Q12" s="751"/>
      <c r="R12" s="752"/>
      <c r="S12" s="74"/>
      <c r="T12" s="745"/>
      <c r="U12" s="745"/>
      <c r="V12" s="746"/>
      <c r="W12" s="761"/>
      <c r="X12" s="762"/>
      <c r="Y12" s="762"/>
      <c r="Z12" s="762"/>
      <c r="AA12" s="762"/>
      <c r="AB12" s="762"/>
      <c r="AC12" s="763"/>
      <c r="AD12" s="72"/>
      <c r="AE12" s="72"/>
      <c r="AF12" s="72"/>
      <c r="AG12" s="72"/>
      <c r="AI12" s="61"/>
    </row>
    <row r="13" spans="1:46" s="73" customFormat="1" ht="3.75" customHeight="1" thickBot="1" x14ac:dyDescent="0.2">
      <c r="B13" s="74"/>
      <c r="C13" s="74"/>
      <c r="D13" s="172"/>
      <c r="E13" s="74"/>
      <c r="F13" s="174"/>
      <c r="G13" s="174"/>
      <c r="H13" s="567"/>
      <c r="I13" s="568"/>
      <c r="J13" s="533"/>
      <c r="K13" s="176"/>
      <c r="L13" s="176"/>
      <c r="M13" s="745"/>
      <c r="N13" s="745"/>
      <c r="O13" s="746"/>
      <c r="P13" s="753"/>
      <c r="Q13" s="754"/>
      <c r="R13" s="755"/>
      <c r="S13" s="176"/>
      <c r="T13" s="745"/>
      <c r="U13" s="745"/>
      <c r="V13" s="746"/>
      <c r="W13" s="764"/>
      <c r="X13" s="765"/>
      <c r="Y13" s="765"/>
      <c r="Z13" s="765"/>
      <c r="AA13" s="765"/>
      <c r="AB13" s="765"/>
      <c r="AC13" s="766"/>
      <c r="AF13" s="59"/>
      <c r="AG13" s="59"/>
    </row>
    <row r="14" spans="1:46" s="59" customFormat="1" x14ac:dyDescent="0.15">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row>
    <row r="15" spans="1:46" s="59" customFormat="1" ht="22.5" customHeight="1" x14ac:dyDescent="0.15">
      <c r="A15" s="61"/>
      <c r="B15" s="768" t="s">
        <v>25</v>
      </c>
      <c r="C15" s="769"/>
      <c r="D15" s="769"/>
      <c r="E15" s="769"/>
      <c r="F15" s="769"/>
      <c r="G15" s="769"/>
      <c r="H15" s="769"/>
      <c r="I15" s="769"/>
      <c r="J15" s="769"/>
      <c r="K15" s="769"/>
      <c r="L15" s="769"/>
      <c r="M15" s="769"/>
      <c r="N15" s="769"/>
      <c r="O15" s="770"/>
      <c r="P15" s="727" t="s">
        <v>132</v>
      </c>
      <c r="Q15" s="728"/>
      <c r="R15" s="729"/>
      <c r="S15" s="727" t="s">
        <v>131</v>
      </c>
      <c r="T15" s="728"/>
      <c r="U15" s="729"/>
      <c r="V15" s="727" t="s">
        <v>141</v>
      </c>
      <c r="W15" s="728"/>
      <c r="X15" s="729"/>
      <c r="Y15" s="767" t="s">
        <v>27</v>
      </c>
      <c r="Z15" s="767"/>
      <c r="AA15" s="767"/>
      <c r="AB15" s="767"/>
      <c r="AC15" s="767"/>
      <c r="AD15" s="61"/>
      <c r="AE15" s="103"/>
      <c r="AF15" s="75" t="s">
        <v>10</v>
      </c>
      <c r="AG15" s="75" t="s">
        <v>23</v>
      </c>
      <c r="AH15" s="733"/>
      <c r="AI15" s="714" t="s">
        <v>36</v>
      </c>
      <c r="AJ15" s="715"/>
      <c r="AK15" s="714" t="s">
        <v>26</v>
      </c>
      <c r="AL15" s="715"/>
      <c r="AM15" s="714" t="s">
        <v>35</v>
      </c>
      <c r="AN15" s="715"/>
    </row>
    <row r="16" spans="1:46" s="59" customFormat="1" ht="22.5" customHeight="1" thickBot="1" x14ac:dyDescent="0.2">
      <c r="A16" s="61"/>
      <c r="B16" s="771"/>
      <c r="C16" s="772"/>
      <c r="D16" s="772"/>
      <c r="E16" s="772"/>
      <c r="F16" s="772"/>
      <c r="G16" s="772"/>
      <c r="H16" s="772"/>
      <c r="I16" s="772"/>
      <c r="J16" s="772"/>
      <c r="K16" s="772"/>
      <c r="L16" s="772"/>
      <c r="M16" s="772"/>
      <c r="N16" s="772"/>
      <c r="O16" s="773"/>
      <c r="P16" s="730"/>
      <c r="Q16" s="731"/>
      <c r="R16" s="732"/>
      <c r="S16" s="730"/>
      <c r="T16" s="731"/>
      <c r="U16" s="732"/>
      <c r="V16" s="730"/>
      <c r="W16" s="731"/>
      <c r="X16" s="732"/>
      <c r="Y16" s="767"/>
      <c r="Z16" s="767"/>
      <c r="AA16" s="767"/>
      <c r="AB16" s="767"/>
      <c r="AC16" s="767"/>
      <c r="AD16" s="61"/>
      <c r="AE16" s="103"/>
      <c r="AF16" s="76"/>
      <c r="AG16" s="77" t="s">
        <v>24</v>
      </c>
      <c r="AH16" s="734"/>
      <c r="AI16" s="78" t="s">
        <v>37</v>
      </c>
      <c r="AJ16" s="79" t="s">
        <v>38</v>
      </c>
      <c r="AK16" s="78" t="s">
        <v>37</v>
      </c>
      <c r="AL16" s="80" t="s">
        <v>38</v>
      </c>
      <c r="AM16" s="81" t="s">
        <v>121</v>
      </c>
      <c r="AN16" s="80" t="s">
        <v>38</v>
      </c>
    </row>
    <row r="17" spans="1:53" s="59" customFormat="1" ht="30" customHeight="1" thickBot="1" x14ac:dyDescent="0.2">
      <c r="A17" s="61"/>
      <c r="B17" s="739" t="s">
        <v>112</v>
      </c>
      <c r="C17" s="740"/>
      <c r="D17" s="740"/>
      <c r="E17" s="740"/>
      <c r="F17" s="740"/>
      <c r="G17" s="740"/>
      <c r="H17" s="740"/>
      <c r="I17" s="740"/>
      <c r="J17" s="740"/>
      <c r="K17" s="740"/>
      <c r="L17" s="740"/>
      <c r="M17" s="740"/>
      <c r="N17" s="740"/>
      <c r="O17" s="740"/>
      <c r="P17" s="613"/>
      <c r="Q17" s="614"/>
      <c r="R17" s="615"/>
      <c r="S17" s="716"/>
      <c r="T17" s="614"/>
      <c r="U17" s="615"/>
      <c r="V17" s="716"/>
      <c r="W17" s="614"/>
      <c r="X17" s="717"/>
      <c r="Y17" s="718"/>
      <c r="Z17" s="719"/>
      <c r="AA17" s="719"/>
      <c r="AB17" s="719"/>
      <c r="AC17" s="719"/>
      <c r="AD17" s="61"/>
      <c r="AF17" s="75" t="s">
        <v>10</v>
      </c>
      <c r="AG17" s="75" t="s">
        <v>23</v>
      </c>
      <c r="AH17" s="82"/>
      <c r="AI17" s="714" t="s">
        <v>36</v>
      </c>
      <c r="AJ17" s="715"/>
      <c r="AK17" s="714" t="s">
        <v>26</v>
      </c>
      <c r="AL17" s="715"/>
      <c r="AM17" s="714" t="s">
        <v>35</v>
      </c>
      <c r="AN17" s="715"/>
    </row>
    <row r="18" spans="1:53" s="59" customFormat="1" ht="41.25" customHeight="1" x14ac:dyDescent="0.15">
      <c r="A18" s="61"/>
      <c r="B18" s="83" t="s">
        <v>28</v>
      </c>
      <c r="C18" s="756" t="s">
        <v>178</v>
      </c>
      <c r="D18" s="757"/>
      <c r="E18" s="757"/>
      <c r="F18" s="757"/>
      <c r="G18" s="757"/>
      <c r="H18" s="757"/>
      <c r="I18" s="757"/>
      <c r="J18" s="757"/>
      <c r="K18" s="757"/>
      <c r="L18" s="757"/>
      <c r="M18" s="757"/>
      <c r="N18" s="757"/>
      <c r="O18" s="757"/>
      <c r="P18" s="604"/>
      <c r="Q18" s="605"/>
      <c r="R18" s="607"/>
      <c r="S18" s="608"/>
      <c r="T18" s="605"/>
      <c r="U18" s="607"/>
      <c r="V18" s="608"/>
      <c r="W18" s="605"/>
      <c r="X18" s="607"/>
      <c r="Y18" s="609"/>
      <c r="Z18" s="609"/>
      <c r="AA18" s="609"/>
      <c r="AB18" s="609"/>
      <c r="AC18" s="610"/>
      <c r="AD18" s="61"/>
      <c r="AE18" s="103"/>
      <c r="AF18" s="84" t="s">
        <v>122</v>
      </c>
      <c r="AG18" s="85">
        <v>0.33333333333333331</v>
      </c>
      <c r="AH18" s="86"/>
      <c r="AI18" s="87"/>
      <c r="AJ18" s="88"/>
      <c r="AK18" s="89"/>
      <c r="AL18" s="90"/>
      <c r="AM18" s="89"/>
      <c r="AN18" s="141"/>
      <c r="AO18" s="145"/>
      <c r="AP18" s="145"/>
      <c r="AQ18" s="145"/>
      <c r="AR18" s="145"/>
      <c r="AS18" s="145"/>
      <c r="AT18" s="145"/>
      <c r="AU18" s="145"/>
      <c r="AV18" s="145"/>
      <c r="AW18" s="145"/>
      <c r="AX18" s="145"/>
      <c r="AY18" s="145"/>
      <c r="AZ18" s="145"/>
      <c r="BA18" s="145"/>
    </row>
    <row r="19" spans="1:53" s="59" customFormat="1" ht="41.25" customHeight="1" x14ac:dyDescent="0.15">
      <c r="A19" s="61"/>
      <c r="B19" s="83" t="s">
        <v>29</v>
      </c>
      <c r="C19" s="710" t="s">
        <v>179</v>
      </c>
      <c r="D19" s="711"/>
      <c r="E19" s="711"/>
      <c r="F19" s="711"/>
      <c r="G19" s="711"/>
      <c r="H19" s="711"/>
      <c r="I19" s="711"/>
      <c r="J19" s="711"/>
      <c r="K19" s="711"/>
      <c r="L19" s="711"/>
      <c r="M19" s="711"/>
      <c r="N19" s="711"/>
      <c r="O19" s="711"/>
      <c r="P19" s="618"/>
      <c r="Q19" s="619"/>
      <c r="R19" s="621"/>
      <c r="S19" s="622"/>
      <c r="T19" s="619"/>
      <c r="U19" s="621"/>
      <c r="V19" s="622"/>
      <c r="W19" s="619"/>
      <c r="X19" s="621"/>
      <c r="Y19" s="623"/>
      <c r="Z19" s="623"/>
      <c r="AA19" s="623"/>
      <c r="AB19" s="623"/>
      <c r="AC19" s="624"/>
      <c r="AD19" s="61"/>
      <c r="AE19" s="103"/>
      <c r="AF19" s="91" t="s">
        <v>123</v>
      </c>
      <c r="AG19" s="85">
        <v>0.33680555555555558</v>
      </c>
      <c r="AH19" s="86">
        <v>4</v>
      </c>
      <c r="AI19" s="87" t="s">
        <v>124</v>
      </c>
      <c r="AJ19" s="88" t="s">
        <v>40</v>
      </c>
      <c r="AK19" s="87" t="s">
        <v>47</v>
      </c>
      <c r="AL19" s="92" t="s">
        <v>48</v>
      </c>
      <c r="AM19" s="87" t="s">
        <v>49</v>
      </c>
      <c r="AN19" s="142" t="s">
        <v>50</v>
      </c>
      <c r="AO19" s="145"/>
      <c r="AP19" s="145"/>
      <c r="AQ19" s="145"/>
      <c r="AR19" s="145"/>
      <c r="AS19" s="145"/>
      <c r="AT19" s="145"/>
      <c r="AU19" s="145"/>
      <c r="AV19" s="145"/>
      <c r="AW19" s="145"/>
      <c r="AX19" s="145"/>
      <c r="AY19" s="145"/>
      <c r="AZ19" s="145"/>
      <c r="BA19" s="145"/>
    </row>
    <row r="20" spans="1:53" s="59" customFormat="1" ht="56.1" customHeight="1" x14ac:dyDescent="0.15">
      <c r="A20" s="61"/>
      <c r="B20" s="83" t="s">
        <v>30</v>
      </c>
      <c r="C20" s="710" t="s">
        <v>218</v>
      </c>
      <c r="D20" s="711"/>
      <c r="E20" s="711"/>
      <c r="F20" s="711"/>
      <c r="G20" s="711"/>
      <c r="H20" s="711"/>
      <c r="I20" s="711"/>
      <c r="J20" s="711"/>
      <c r="K20" s="711"/>
      <c r="L20" s="711"/>
      <c r="M20" s="711"/>
      <c r="N20" s="711"/>
      <c r="O20" s="711"/>
      <c r="P20" s="618"/>
      <c r="Q20" s="619"/>
      <c r="R20" s="621"/>
      <c r="S20" s="622"/>
      <c r="T20" s="619"/>
      <c r="U20" s="621"/>
      <c r="V20" s="622"/>
      <c r="W20" s="619"/>
      <c r="X20" s="621"/>
      <c r="Y20" s="623"/>
      <c r="Z20" s="623"/>
      <c r="AA20" s="623"/>
      <c r="AB20" s="623"/>
      <c r="AC20" s="624"/>
      <c r="AD20" s="61"/>
      <c r="AE20" s="103"/>
      <c r="AF20" s="67"/>
      <c r="AG20" s="85">
        <v>0.34027777777777801</v>
      </c>
      <c r="AH20" s="93">
        <v>3</v>
      </c>
      <c r="AI20" s="94" t="s">
        <v>125</v>
      </c>
      <c r="AJ20" s="95" t="s">
        <v>126</v>
      </c>
      <c r="AK20" s="94" t="s">
        <v>51</v>
      </c>
      <c r="AL20" s="96" t="s">
        <v>52</v>
      </c>
      <c r="AM20" s="94" t="s">
        <v>53</v>
      </c>
      <c r="AN20" s="143" t="s">
        <v>54</v>
      </c>
      <c r="AO20" s="145"/>
      <c r="AP20" s="145"/>
      <c r="AQ20" s="145"/>
      <c r="AR20" s="145"/>
      <c r="AS20" s="145"/>
      <c r="AT20" s="145"/>
      <c r="AU20" s="145"/>
      <c r="AV20" s="145"/>
      <c r="AW20" s="145"/>
      <c r="AX20" s="145"/>
      <c r="AY20" s="145"/>
      <c r="AZ20" s="145"/>
      <c r="BA20" s="145"/>
    </row>
    <row r="21" spans="1:53" s="59" customFormat="1" ht="41.25" customHeight="1" x14ac:dyDescent="0.15">
      <c r="A21" s="61"/>
      <c r="B21" s="83" t="s">
        <v>31</v>
      </c>
      <c r="C21" s="710" t="s">
        <v>180</v>
      </c>
      <c r="D21" s="711"/>
      <c r="E21" s="711"/>
      <c r="F21" s="711"/>
      <c r="G21" s="711"/>
      <c r="H21" s="711"/>
      <c r="I21" s="711"/>
      <c r="J21" s="711"/>
      <c r="K21" s="711"/>
      <c r="L21" s="711"/>
      <c r="M21" s="711"/>
      <c r="N21" s="711"/>
      <c r="O21" s="711"/>
      <c r="P21" s="618"/>
      <c r="Q21" s="619"/>
      <c r="R21" s="621"/>
      <c r="S21" s="622"/>
      <c r="T21" s="619"/>
      <c r="U21" s="621"/>
      <c r="V21" s="622"/>
      <c r="W21" s="619"/>
      <c r="X21" s="621"/>
      <c r="Y21" s="623"/>
      <c r="Z21" s="623"/>
      <c r="AA21" s="623"/>
      <c r="AB21" s="623"/>
      <c r="AC21" s="624"/>
      <c r="AD21" s="61"/>
      <c r="AE21" s="103"/>
      <c r="AF21" s="67"/>
      <c r="AG21" s="85">
        <v>0.34375</v>
      </c>
      <c r="AH21" s="93">
        <v>2</v>
      </c>
      <c r="AI21" s="94" t="s">
        <v>127</v>
      </c>
      <c r="AJ21" s="95" t="s">
        <v>126</v>
      </c>
      <c r="AK21" s="94" t="s">
        <v>55</v>
      </c>
      <c r="AL21" s="96" t="s">
        <v>56</v>
      </c>
      <c r="AM21" s="94" t="s">
        <v>57</v>
      </c>
      <c r="AN21" s="143" t="s">
        <v>58</v>
      </c>
      <c r="AO21" s="145"/>
      <c r="AP21" s="145"/>
      <c r="AQ21" s="145"/>
      <c r="AR21" s="145"/>
      <c r="AS21" s="145"/>
      <c r="AT21" s="145"/>
      <c r="AU21" s="145"/>
      <c r="AV21" s="145"/>
      <c r="AW21" s="145"/>
      <c r="AX21" s="145"/>
      <c r="AY21" s="145"/>
      <c r="AZ21" s="145"/>
      <c r="BA21" s="145"/>
    </row>
    <row r="22" spans="1:53" s="59" customFormat="1" ht="41.25" customHeight="1" x14ac:dyDescent="0.15">
      <c r="A22" s="61"/>
      <c r="B22" s="83" t="s">
        <v>32</v>
      </c>
      <c r="C22" s="710" t="s">
        <v>181</v>
      </c>
      <c r="D22" s="711"/>
      <c r="E22" s="711"/>
      <c r="F22" s="711"/>
      <c r="G22" s="711"/>
      <c r="H22" s="711"/>
      <c r="I22" s="711"/>
      <c r="J22" s="711"/>
      <c r="K22" s="711"/>
      <c r="L22" s="711"/>
      <c r="M22" s="711"/>
      <c r="N22" s="711"/>
      <c r="O22" s="711"/>
      <c r="P22" s="618"/>
      <c r="Q22" s="619"/>
      <c r="R22" s="621"/>
      <c r="S22" s="622"/>
      <c r="T22" s="619"/>
      <c r="U22" s="621"/>
      <c r="V22" s="622"/>
      <c r="W22" s="619"/>
      <c r="X22" s="621"/>
      <c r="Y22" s="623"/>
      <c r="Z22" s="623"/>
      <c r="AA22" s="623"/>
      <c r="AB22" s="623"/>
      <c r="AC22" s="624"/>
      <c r="AD22" s="61"/>
      <c r="AE22" s="103"/>
      <c r="AF22" s="67"/>
      <c r="AG22" s="85">
        <v>0.34722222222222199</v>
      </c>
      <c r="AH22" s="97">
        <v>1</v>
      </c>
      <c r="AI22" s="98" t="s">
        <v>128</v>
      </c>
      <c r="AJ22" s="79" t="s">
        <v>126</v>
      </c>
      <c r="AK22" s="98" t="s">
        <v>59</v>
      </c>
      <c r="AL22" s="99" t="s">
        <v>60</v>
      </c>
      <c r="AM22" s="98" t="s">
        <v>61</v>
      </c>
      <c r="AN22" s="144" t="s">
        <v>62</v>
      </c>
      <c r="AO22" s="145"/>
      <c r="AP22" s="145"/>
      <c r="AQ22" s="145"/>
      <c r="AR22" s="145"/>
      <c r="AS22" s="145"/>
      <c r="AT22" s="145"/>
      <c r="AU22" s="145"/>
      <c r="AV22" s="145"/>
      <c r="AW22" s="145"/>
      <c r="AX22" s="145"/>
      <c r="AY22" s="145"/>
      <c r="AZ22" s="145"/>
      <c r="BA22" s="145"/>
    </row>
    <row r="23" spans="1:53" s="59" customFormat="1" ht="56.1" customHeight="1" x14ac:dyDescent="0.15">
      <c r="A23" s="61"/>
      <c r="B23" s="83" t="s">
        <v>33</v>
      </c>
      <c r="C23" s="805" t="s">
        <v>182</v>
      </c>
      <c r="D23" s="806"/>
      <c r="E23" s="806"/>
      <c r="F23" s="806"/>
      <c r="G23" s="806"/>
      <c r="H23" s="806"/>
      <c r="I23" s="806"/>
      <c r="J23" s="806"/>
      <c r="K23" s="806"/>
      <c r="L23" s="806"/>
      <c r="M23" s="806"/>
      <c r="N23" s="806"/>
      <c r="O23" s="807"/>
      <c r="P23" s="828"/>
      <c r="Q23" s="815"/>
      <c r="R23" s="816"/>
      <c r="S23" s="814"/>
      <c r="T23" s="815"/>
      <c r="U23" s="816"/>
      <c r="V23" s="814"/>
      <c r="W23" s="815"/>
      <c r="X23" s="816"/>
      <c r="Y23" s="808"/>
      <c r="Z23" s="808"/>
      <c r="AA23" s="808"/>
      <c r="AB23" s="808"/>
      <c r="AC23" s="809"/>
      <c r="AD23" s="61"/>
      <c r="AE23" s="103"/>
      <c r="AF23" s="67"/>
      <c r="AG23" s="85">
        <v>0.35069444444444497</v>
      </c>
      <c r="AH23" s="100"/>
      <c r="AI23" s="67"/>
      <c r="AJ23" s="67"/>
      <c r="AK23" s="100"/>
      <c r="AL23" s="67"/>
      <c r="AM23" s="100"/>
      <c r="AN23" s="100"/>
      <c r="AO23" s="145"/>
      <c r="AP23" s="145"/>
      <c r="AQ23" s="145"/>
      <c r="AR23" s="145"/>
      <c r="AS23" s="145"/>
      <c r="AT23" s="145"/>
      <c r="AU23" s="145"/>
      <c r="AV23" s="145"/>
      <c r="AW23" s="145"/>
      <c r="AX23" s="145"/>
      <c r="AY23" s="145"/>
      <c r="AZ23" s="145"/>
      <c r="BA23" s="145"/>
    </row>
    <row r="24" spans="1:53" s="59" customFormat="1" ht="51" customHeight="1" thickBot="1" x14ac:dyDescent="0.2">
      <c r="A24" s="61"/>
      <c r="B24" s="83" t="s">
        <v>151</v>
      </c>
      <c r="C24" s="710" t="s">
        <v>183</v>
      </c>
      <c r="D24" s="711"/>
      <c r="E24" s="711"/>
      <c r="F24" s="711"/>
      <c r="G24" s="711"/>
      <c r="H24" s="711"/>
      <c r="I24" s="711"/>
      <c r="J24" s="711"/>
      <c r="K24" s="711"/>
      <c r="L24" s="711"/>
      <c r="M24" s="711"/>
      <c r="N24" s="711"/>
      <c r="O24" s="711"/>
      <c r="P24" s="820"/>
      <c r="Q24" s="821"/>
      <c r="R24" s="822"/>
      <c r="S24" s="817"/>
      <c r="T24" s="818"/>
      <c r="U24" s="819"/>
      <c r="V24" s="817"/>
      <c r="W24" s="818"/>
      <c r="X24" s="819"/>
      <c r="Y24" s="810"/>
      <c r="Z24" s="810"/>
      <c r="AA24" s="810"/>
      <c r="AB24" s="810"/>
      <c r="AC24" s="811"/>
      <c r="AD24" s="61"/>
      <c r="AE24" s="103"/>
      <c r="AF24" s="67"/>
      <c r="AG24" s="85">
        <v>0.35416666666666702</v>
      </c>
      <c r="AH24" s="100"/>
      <c r="AI24" s="67"/>
      <c r="AJ24" s="67"/>
      <c r="AK24" s="100"/>
      <c r="AL24" s="67"/>
      <c r="AM24" s="100"/>
      <c r="AN24" s="100"/>
    </row>
    <row r="25" spans="1:53" s="59" customFormat="1" ht="41.25" customHeight="1" x14ac:dyDescent="0.15">
      <c r="A25" s="61"/>
      <c r="B25" s="104"/>
      <c r="C25" s="825"/>
      <c r="D25" s="826"/>
      <c r="E25" s="826"/>
      <c r="F25" s="826"/>
      <c r="G25" s="826"/>
      <c r="H25" s="826"/>
      <c r="I25" s="826"/>
      <c r="J25" s="826"/>
      <c r="K25" s="826"/>
      <c r="L25" s="826"/>
      <c r="M25" s="826"/>
      <c r="N25" s="826"/>
      <c r="O25" s="827"/>
      <c r="P25" s="802"/>
      <c r="Q25" s="802"/>
      <c r="R25" s="802"/>
      <c r="S25" s="812"/>
      <c r="T25" s="813"/>
      <c r="U25" s="813"/>
      <c r="V25" s="802"/>
      <c r="W25" s="802"/>
      <c r="X25" s="802"/>
      <c r="Y25" s="803"/>
      <c r="Z25" s="803"/>
      <c r="AA25" s="803"/>
      <c r="AB25" s="803"/>
      <c r="AC25" s="804"/>
      <c r="AD25" s="61"/>
      <c r="AE25" s="103"/>
      <c r="AF25" s="67"/>
      <c r="AG25" s="85">
        <v>0.37152777777777801</v>
      </c>
      <c r="AH25" s="67"/>
      <c r="AI25" s="67"/>
      <c r="AJ25" s="67"/>
      <c r="AK25" s="67"/>
      <c r="AL25" s="67"/>
      <c r="AM25" s="67"/>
      <c r="AN25" s="67"/>
    </row>
    <row r="26" spans="1:53" s="59" customFormat="1" ht="41.25" customHeight="1" x14ac:dyDescent="0.15">
      <c r="A26" s="61"/>
      <c r="B26" s="152"/>
      <c r="C26" s="153"/>
      <c r="D26" s="154"/>
      <c r="E26" s="154"/>
      <c r="F26" s="154"/>
      <c r="G26" s="154"/>
      <c r="H26" s="154"/>
      <c r="I26" s="154"/>
      <c r="J26" s="154"/>
      <c r="K26" s="154"/>
      <c r="L26" s="154"/>
      <c r="M26" s="154"/>
      <c r="N26" s="154"/>
      <c r="O26" s="155"/>
      <c r="P26" s="802"/>
      <c r="Q26" s="802"/>
      <c r="R26" s="802"/>
      <c r="S26" s="812"/>
      <c r="T26" s="813"/>
      <c r="U26" s="813"/>
      <c r="V26" s="802"/>
      <c r="W26" s="802"/>
      <c r="X26" s="802"/>
      <c r="Y26" s="803"/>
      <c r="Z26" s="803"/>
      <c r="AA26" s="803"/>
      <c r="AB26" s="803"/>
      <c r="AC26" s="804"/>
      <c r="AD26" s="61"/>
      <c r="AE26" s="103"/>
      <c r="AF26" s="67"/>
      <c r="AG26" s="85"/>
      <c r="AH26" s="67"/>
      <c r="AI26" s="67"/>
      <c r="AJ26" s="67"/>
      <c r="AK26" s="67"/>
      <c r="AL26" s="67"/>
      <c r="AM26" s="67"/>
      <c r="AN26" s="67"/>
    </row>
    <row r="27" spans="1:53" s="145" customFormat="1" ht="41.25" customHeight="1" x14ac:dyDescent="0.15">
      <c r="A27" s="61"/>
      <c r="B27" s="161"/>
      <c r="C27" s="720"/>
      <c r="D27" s="721"/>
      <c r="E27" s="721"/>
      <c r="F27" s="721"/>
      <c r="G27" s="721"/>
      <c r="H27" s="721"/>
      <c r="I27" s="721"/>
      <c r="J27" s="721"/>
      <c r="K27" s="721"/>
      <c r="L27" s="721"/>
      <c r="M27" s="721"/>
      <c r="N27" s="721"/>
      <c r="O27" s="722"/>
      <c r="P27" s="735"/>
      <c r="Q27" s="713"/>
      <c r="R27" s="713"/>
      <c r="S27" s="713"/>
      <c r="T27" s="713"/>
      <c r="U27" s="723"/>
      <c r="V27" s="713"/>
      <c r="W27" s="713"/>
      <c r="X27" s="713"/>
      <c r="Y27" s="726"/>
      <c r="Z27" s="726"/>
      <c r="AA27" s="726"/>
      <c r="AB27" s="726"/>
      <c r="AC27" s="726"/>
      <c r="AD27" s="61"/>
      <c r="AE27" s="103"/>
      <c r="AF27" s="67"/>
      <c r="AG27" s="85">
        <v>0.38194444444444497</v>
      </c>
      <c r="AH27" s="67"/>
      <c r="AI27" s="67"/>
      <c r="AJ27" s="67"/>
      <c r="AK27" s="67"/>
      <c r="AL27" s="67"/>
      <c r="AM27" s="67"/>
      <c r="AN27" s="67"/>
    </row>
    <row r="28" spans="1:53" s="145" customFormat="1" ht="8.25" customHeight="1" x14ac:dyDescent="0.15">
      <c r="A28" s="61"/>
      <c r="B28" s="102"/>
      <c r="C28" s="61"/>
      <c r="D28" s="61"/>
      <c r="E28" s="61"/>
      <c r="F28" s="61"/>
      <c r="G28" s="61"/>
      <c r="H28" s="61"/>
      <c r="I28" s="61"/>
      <c r="J28" s="61"/>
      <c r="K28" s="61"/>
      <c r="L28" s="61"/>
      <c r="M28" s="59"/>
      <c r="N28" s="59"/>
      <c r="O28" s="59"/>
      <c r="P28" s="61"/>
      <c r="Q28" s="61"/>
      <c r="R28" s="61"/>
      <c r="S28" s="61"/>
      <c r="T28" s="61"/>
      <c r="U28" s="61"/>
      <c r="V28" s="61"/>
      <c r="W28" s="61"/>
      <c r="X28" s="61"/>
      <c r="Y28" s="61"/>
      <c r="Z28" s="61"/>
      <c r="AA28" s="61"/>
      <c r="AB28" s="61"/>
      <c r="AC28" s="61"/>
      <c r="AD28" s="61"/>
      <c r="AE28" s="103"/>
      <c r="AF28" s="67"/>
      <c r="AG28" s="85">
        <v>0.38541666666666702</v>
      </c>
      <c r="AH28" s="67"/>
      <c r="AI28" s="67"/>
      <c r="AJ28" s="67"/>
      <c r="AK28" s="67"/>
      <c r="AL28" s="67"/>
      <c r="AM28" s="67"/>
      <c r="AN28" s="67"/>
    </row>
    <row r="29" spans="1:53" s="145" customFormat="1" ht="15.75" customHeight="1" x14ac:dyDescent="0.15">
      <c r="A29" s="61"/>
      <c r="B29" s="778" t="s">
        <v>220</v>
      </c>
      <c r="C29" s="779"/>
      <c r="D29" s="779"/>
      <c r="E29" s="779"/>
      <c r="F29" s="779"/>
      <c r="G29" s="779"/>
      <c r="H29" s="779"/>
      <c r="I29" s="779"/>
      <c r="J29" s="779"/>
      <c r="K29" s="779"/>
      <c r="L29" s="779"/>
      <c r="M29" s="779"/>
      <c r="N29" s="779"/>
      <c r="O29" s="779"/>
      <c r="P29" s="779"/>
      <c r="Q29" s="779"/>
      <c r="R29" s="779"/>
      <c r="S29" s="779"/>
      <c r="T29" s="779"/>
      <c r="U29" s="779"/>
      <c r="V29" s="779"/>
      <c r="W29" s="779"/>
      <c r="X29" s="779"/>
      <c r="Y29" s="779"/>
      <c r="Z29" s="779"/>
      <c r="AA29" s="779"/>
      <c r="AB29" s="779"/>
      <c r="AC29" s="780"/>
      <c r="AD29" s="61"/>
      <c r="AE29" s="103"/>
      <c r="AF29" s="67"/>
      <c r="AG29" s="85">
        <v>0.38888888888889001</v>
      </c>
      <c r="AH29" s="67"/>
      <c r="AI29" s="67"/>
      <c r="AJ29" s="67"/>
      <c r="AK29" s="67"/>
      <c r="AL29" s="67"/>
      <c r="AM29" s="67"/>
      <c r="AN29" s="67"/>
    </row>
    <row r="30" spans="1:53" s="145" customFormat="1" ht="15.75" customHeight="1" x14ac:dyDescent="0.15">
      <c r="A30" s="61"/>
      <c r="B30" s="781" t="s">
        <v>221</v>
      </c>
      <c r="C30" s="782"/>
      <c r="D30" s="782"/>
      <c r="E30" s="782"/>
      <c r="F30" s="782"/>
      <c r="G30" s="782"/>
      <c r="H30" s="782"/>
      <c r="I30" s="782"/>
      <c r="J30" s="782"/>
      <c r="K30" s="782"/>
      <c r="L30" s="782"/>
      <c r="M30" s="782"/>
      <c r="N30" s="782"/>
      <c r="O30" s="782"/>
      <c r="P30" s="782"/>
      <c r="Q30" s="782"/>
      <c r="R30" s="782"/>
      <c r="S30" s="782"/>
      <c r="T30" s="782"/>
      <c r="U30" s="782"/>
      <c r="V30" s="782"/>
      <c r="W30" s="782"/>
      <c r="X30" s="782"/>
      <c r="Y30" s="782"/>
      <c r="Z30" s="782"/>
      <c r="AA30" s="782"/>
      <c r="AB30" s="782"/>
      <c r="AC30" s="783"/>
      <c r="AD30" s="61"/>
      <c r="AE30" s="103"/>
      <c r="AF30" s="67"/>
      <c r="AG30" s="85">
        <v>0.39236111111111199</v>
      </c>
      <c r="AH30" s="67"/>
      <c r="AI30" s="67"/>
      <c r="AJ30" s="67"/>
      <c r="AK30" s="67"/>
      <c r="AL30" s="67"/>
      <c r="AM30" s="67"/>
      <c r="AN30" s="67"/>
    </row>
    <row r="31" spans="1:53" s="145" customFormat="1" ht="15.75" customHeight="1" x14ac:dyDescent="0.15">
      <c r="A31" s="61"/>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61"/>
      <c r="AE31" s="103"/>
      <c r="AF31" s="67"/>
      <c r="AG31" s="85"/>
      <c r="AH31" s="67"/>
      <c r="AI31" s="67"/>
      <c r="AJ31" s="67"/>
      <c r="AK31" s="67"/>
      <c r="AL31" s="67"/>
      <c r="AM31" s="67"/>
      <c r="AN31" s="67"/>
    </row>
    <row r="32" spans="1:53" s="145" customFormat="1" ht="15.75" customHeight="1" x14ac:dyDescent="0.15">
      <c r="A32" s="309" t="s">
        <v>265</v>
      </c>
      <c r="B32" s="314"/>
      <c r="C32" s="314"/>
      <c r="D32" s="311" t="e">
        <f>VLOOKUP(AT2,TOP!#REF!,14,FALSE)</f>
        <v>#REF!</v>
      </c>
      <c r="E32" s="314"/>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61"/>
      <c r="AE32" s="103"/>
      <c r="AF32" s="67"/>
      <c r="AG32" s="85"/>
      <c r="AH32" s="67"/>
      <c r="AI32" s="67"/>
      <c r="AJ32" s="67"/>
      <c r="AK32" s="67"/>
      <c r="AL32" s="67"/>
      <c r="AM32" s="67"/>
      <c r="AN32" s="67"/>
    </row>
    <row r="33" spans="1:33" s="67" customFormat="1" ht="22.5" customHeight="1" x14ac:dyDescent="0.15">
      <c r="A33" s="1"/>
      <c r="B33" s="2" t="s">
        <v>93</v>
      </c>
      <c r="C33" s="3"/>
      <c r="D33" s="3"/>
      <c r="E33" s="3"/>
      <c r="F33" s="3"/>
      <c r="G33" s="3"/>
      <c r="H33" s="3"/>
      <c r="I33" s="1"/>
      <c r="J33" s="1"/>
      <c r="K33" s="1"/>
      <c r="L33" s="1"/>
      <c r="M33" s="1"/>
      <c r="N33" s="1"/>
      <c r="O33" s="1"/>
      <c r="P33" s="1"/>
      <c r="Q33" s="1"/>
      <c r="R33" s="1"/>
      <c r="S33" s="1"/>
      <c r="T33" s="1"/>
      <c r="U33" s="1"/>
      <c r="V33" s="1"/>
      <c r="W33" s="1"/>
      <c r="X33" s="1"/>
      <c r="Y33" s="1"/>
      <c r="Z33" s="1"/>
      <c r="AA33" s="1"/>
      <c r="AB33" s="1"/>
      <c r="AC33" s="4"/>
      <c r="AD33" s="61"/>
      <c r="AE33" s="103"/>
      <c r="AG33" s="85">
        <v>0.38888888888889001</v>
      </c>
    </row>
    <row r="34" spans="1:33" s="27" customFormat="1" ht="9" customHeight="1" x14ac:dyDescent="0.15">
      <c r="A34" s="59"/>
      <c r="B34" s="60"/>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
      <c r="AE34" s="8"/>
      <c r="AG34" s="23">
        <v>0.39236111111111199</v>
      </c>
    </row>
    <row r="35" spans="1:33" s="27" customFormat="1" ht="45" customHeight="1" x14ac:dyDescent="0.15">
      <c r="A35" s="59"/>
      <c r="B35" s="736" t="s">
        <v>149</v>
      </c>
      <c r="C35" s="736"/>
      <c r="D35" s="736"/>
      <c r="E35" s="736"/>
      <c r="F35" s="736"/>
      <c r="G35" s="736"/>
      <c r="H35" s="736"/>
      <c r="I35" s="736"/>
      <c r="J35" s="736"/>
      <c r="K35" s="736"/>
      <c r="L35" s="736"/>
      <c r="M35" s="736"/>
      <c r="N35" s="736"/>
      <c r="O35" s="736"/>
      <c r="P35" s="736"/>
      <c r="Q35" s="736"/>
      <c r="R35" s="736"/>
      <c r="S35" s="736"/>
      <c r="T35" s="736"/>
      <c r="U35" s="736"/>
      <c r="V35" s="736"/>
      <c r="W35" s="736"/>
      <c r="X35" s="736"/>
      <c r="Y35" s="736"/>
      <c r="Z35" s="736"/>
      <c r="AA35" s="736"/>
      <c r="AB35" s="736"/>
      <c r="AC35" s="736"/>
      <c r="AD35" s="5"/>
      <c r="AE35" s="8"/>
      <c r="AG35" s="23">
        <v>0.39583333333333398</v>
      </c>
    </row>
    <row r="36" spans="1:33" s="27" customFormat="1" ht="15.75" customHeight="1" x14ac:dyDescent="0.15">
      <c r="A36" s="59"/>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5"/>
      <c r="AE36" s="8"/>
      <c r="AG36" s="23">
        <v>0.39930555555555602</v>
      </c>
    </row>
    <row r="37" spans="1:33" s="27" customFormat="1" ht="5.25" customHeight="1" x14ac:dyDescent="0.15">
      <c r="A37" s="64"/>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6"/>
      <c r="AD37" s="5"/>
      <c r="AE37" s="8"/>
      <c r="AG37" s="23">
        <v>0.40277777777777901</v>
      </c>
    </row>
    <row r="38" spans="1:33" s="27" customFormat="1" ht="15.75" customHeight="1" x14ac:dyDescent="0.15">
      <c r="A38" s="64"/>
      <c r="B38" s="737" t="s">
        <v>22</v>
      </c>
      <c r="C38" s="737"/>
      <c r="D38" s="741" t="s">
        <v>227</v>
      </c>
      <c r="E38" s="741"/>
      <c r="F38" s="741"/>
      <c r="G38" s="741"/>
      <c r="H38" s="741"/>
      <c r="I38" s="741"/>
      <c r="J38" s="741"/>
      <c r="K38" s="741"/>
      <c r="L38" s="741"/>
      <c r="M38" s="741"/>
      <c r="N38" s="741"/>
      <c r="O38" s="741"/>
      <c r="P38" s="741"/>
      <c r="Q38" s="741"/>
      <c r="R38" s="741"/>
      <c r="S38" s="741"/>
      <c r="T38" s="741"/>
      <c r="U38" s="741"/>
      <c r="V38" s="741"/>
      <c r="W38" s="741"/>
      <c r="X38" s="741"/>
      <c r="Y38" s="741"/>
      <c r="Z38" s="741"/>
      <c r="AA38" s="741"/>
      <c r="AB38" s="741"/>
      <c r="AC38" s="742"/>
      <c r="AD38" s="5"/>
      <c r="AE38" s="8"/>
      <c r="AG38" s="23">
        <v>0.406250000000001</v>
      </c>
    </row>
    <row r="39" spans="1:33" s="27" customFormat="1" ht="15.75" customHeight="1" x14ac:dyDescent="0.15">
      <c r="A39" s="64"/>
      <c r="B39" s="738" t="s">
        <v>168</v>
      </c>
      <c r="C39" s="738"/>
      <c r="D39" s="774" t="str">
        <f>D8</f>
        <v>②-1主任介護支援専門員としての実践の振り返りと指導及び支援の実践「リハビリテーション及び福祉用具の活用に関する事例」</v>
      </c>
      <c r="E39" s="774"/>
      <c r="F39" s="774"/>
      <c r="G39" s="774"/>
      <c r="H39" s="774"/>
      <c r="I39" s="774"/>
      <c r="J39" s="774"/>
      <c r="K39" s="774"/>
      <c r="L39" s="774"/>
      <c r="M39" s="774"/>
      <c r="N39" s="774"/>
      <c r="O39" s="774"/>
      <c r="P39" s="774"/>
      <c r="Q39" s="774"/>
      <c r="R39" s="774"/>
      <c r="S39" s="774"/>
      <c r="T39" s="774"/>
      <c r="U39" s="774"/>
      <c r="V39" s="774"/>
      <c r="W39" s="774"/>
      <c r="X39" s="774"/>
      <c r="Y39" s="774"/>
      <c r="Z39" s="774"/>
      <c r="AA39" s="774"/>
      <c r="AB39" s="774"/>
      <c r="AC39" s="775"/>
      <c r="AD39" s="5"/>
      <c r="AE39" s="8"/>
      <c r="AG39" s="23">
        <v>0.40972222222222299</v>
      </c>
    </row>
    <row r="40" spans="1:33" s="27" customFormat="1" ht="15.75" customHeight="1" x14ac:dyDescent="0.15">
      <c r="A40" s="64"/>
      <c r="B40" s="68"/>
      <c r="C40" s="69"/>
      <c r="D40" s="776"/>
      <c r="E40" s="776"/>
      <c r="F40" s="776"/>
      <c r="G40" s="776"/>
      <c r="H40" s="776"/>
      <c r="I40" s="776"/>
      <c r="J40" s="776"/>
      <c r="K40" s="776"/>
      <c r="L40" s="776"/>
      <c r="M40" s="776"/>
      <c r="N40" s="776"/>
      <c r="O40" s="776"/>
      <c r="P40" s="776"/>
      <c r="Q40" s="776"/>
      <c r="R40" s="776"/>
      <c r="S40" s="776"/>
      <c r="T40" s="776"/>
      <c r="U40" s="776"/>
      <c r="V40" s="776"/>
      <c r="W40" s="776"/>
      <c r="X40" s="776"/>
      <c r="Y40" s="776"/>
      <c r="Z40" s="776"/>
      <c r="AA40" s="776"/>
      <c r="AB40" s="776"/>
      <c r="AC40" s="777"/>
      <c r="AD40" s="5"/>
      <c r="AE40" s="8"/>
      <c r="AG40" s="23">
        <v>0.41319444444444497</v>
      </c>
    </row>
    <row r="41" spans="1:33" s="27" customFormat="1" ht="15.75" customHeight="1" thickBot="1" x14ac:dyDescent="0.2">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
      <c r="AE41" s="8"/>
      <c r="AG41" s="23">
        <v>0.41666666666666802</v>
      </c>
    </row>
    <row r="42" spans="1:33" s="27" customFormat="1" ht="15.75" customHeight="1" x14ac:dyDescent="0.15">
      <c r="A42" s="59"/>
      <c r="B42" s="106"/>
      <c r="C42" s="106"/>
      <c r="D42" s="172"/>
      <c r="E42" s="173"/>
      <c r="F42" s="174"/>
      <c r="G42" s="174"/>
      <c r="H42" s="563" t="str">
        <f>H11</f>
        <v/>
      </c>
      <c r="I42" s="564"/>
      <c r="J42" s="533" t="s">
        <v>228</v>
      </c>
      <c r="K42" s="59"/>
      <c r="L42" s="59"/>
      <c r="M42" s="745" t="s">
        <v>1</v>
      </c>
      <c r="N42" s="745"/>
      <c r="O42" s="746"/>
      <c r="P42" s="747" t="str">
        <f>P11</f>
        <v/>
      </c>
      <c r="Q42" s="748"/>
      <c r="R42" s="749"/>
      <c r="S42" s="175"/>
      <c r="T42" s="745" t="s">
        <v>0</v>
      </c>
      <c r="U42" s="745"/>
      <c r="V42" s="746"/>
      <c r="W42" s="758" t="str">
        <f>W11</f>
        <v/>
      </c>
      <c r="X42" s="759"/>
      <c r="Y42" s="759"/>
      <c r="Z42" s="759"/>
      <c r="AA42" s="759"/>
      <c r="AB42" s="759"/>
      <c r="AC42" s="760"/>
      <c r="AD42" s="5"/>
      <c r="AE42" s="8"/>
      <c r="AG42" s="23">
        <v>0.42013888888889001</v>
      </c>
    </row>
    <row r="43" spans="1:33" s="27" customFormat="1" ht="15.75" customHeight="1" x14ac:dyDescent="0.15">
      <c r="A43" s="59"/>
      <c r="B43" s="106"/>
      <c r="C43" s="106"/>
      <c r="D43" s="172"/>
      <c r="E43" s="173"/>
      <c r="F43" s="174"/>
      <c r="G43" s="174"/>
      <c r="H43" s="565"/>
      <c r="I43" s="566"/>
      <c r="J43" s="533"/>
      <c r="K43" s="73"/>
      <c r="L43" s="73"/>
      <c r="M43" s="745"/>
      <c r="N43" s="745"/>
      <c r="O43" s="746"/>
      <c r="P43" s="750"/>
      <c r="Q43" s="751"/>
      <c r="R43" s="752"/>
      <c r="S43" s="74"/>
      <c r="T43" s="745"/>
      <c r="U43" s="745"/>
      <c r="V43" s="746"/>
      <c r="W43" s="761"/>
      <c r="X43" s="762"/>
      <c r="Y43" s="762"/>
      <c r="Z43" s="762"/>
      <c r="AA43" s="762"/>
      <c r="AB43" s="762"/>
      <c r="AC43" s="763"/>
      <c r="AD43" s="5"/>
      <c r="AE43" s="8"/>
      <c r="AG43" s="23">
        <v>0.42361111111111199</v>
      </c>
    </row>
    <row r="44" spans="1:33" s="27" customFormat="1" ht="15.75" customHeight="1" thickBot="1" x14ac:dyDescent="0.2">
      <c r="A44" s="73"/>
      <c r="B44" s="74"/>
      <c r="C44" s="74"/>
      <c r="D44" s="172"/>
      <c r="E44" s="74"/>
      <c r="F44" s="174"/>
      <c r="G44" s="174"/>
      <c r="H44" s="567"/>
      <c r="I44" s="568"/>
      <c r="J44" s="533"/>
      <c r="K44" s="176"/>
      <c r="L44" s="176"/>
      <c r="M44" s="745"/>
      <c r="N44" s="745"/>
      <c r="O44" s="746"/>
      <c r="P44" s="753"/>
      <c r="Q44" s="754"/>
      <c r="R44" s="755"/>
      <c r="S44" s="176"/>
      <c r="T44" s="745"/>
      <c r="U44" s="745"/>
      <c r="V44" s="746"/>
      <c r="W44" s="764"/>
      <c r="X44" s="765"/>
      <c r="Y44" s="765"/>
      <c r="Z44" s="765"/>
      <c r="AA44" s="765"/>
      <c r="AB44" s="765"/>
      <c r="AC44" s="766"/>
      <c r="AD44" s="5"/>
      <c r="AE44" s="8"/>
      <c r="AG44" s="23">
        <v>0.42708333333333398</v>
      </c>
    </row>
    <row r="45" spans="1:33" s="27" customFormat="1" ht="15.75" customHeight="1" x14ac:dyDescent="0.15">
      <c r="A45" s="59"/>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5"/>
      <c r="AE45" s="8"/>
      <c r="AG45" s="23"/>
    </row>
    <row r="46" spans="1:33" s="27" customFormat="1" ht="15.75" customHeight="1" x14ac:dyDescent="0.15">
      <c r="A46" s="59"/>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71"/>
      <c r="AD46" s="5"/>
      <c r="AE46" s="8"/>
      <c r="AG46" s="23"/>
    </row>
    <row r="47" spans="1:33" s="27" customFormat="1" ht="15.75" customHeight="1" x14ac:dyDescent="0.15">
      <c r="A47" s="59"/>
      <c r="B47" s="768" t="s">
        <v>25</v>
      </c>
      <c r="C47" s="769"/>
      <c r="D47" s="769"/>
      <c r="E47" s="769"/>
      <c r="F47" s="769"/>
      <c r="G47" s="769"/>
      <c r="H47" s="769"/>
      <c r="I47" s="769"/>
      <c r="J47" s="769" t="s">
        <v>94</v>
      </c>
      <c r="K47" s="769"/>
      <c r="L47" s="769"/>
      <c r="M47" s="769"/>
      <c r="N47" s="769"/>
      <c r="O47" s="769"/>
      <c r="P47" s="769"/>
      <c r="Q47" s="769"/>
      <c r="R47" s="769"/>
      <c r="S47" s="769"/>
      <c r="T47" s="769"/>
      <c r="U47" s="769"/>
      <c r="V47" s="769"/>
      <c r="W47" s="769"/>
      <c r="X47" s="769"/>
      <c r="Y47" s="769"/>
      <c r="Z47" s="769"/>
      <c r="AA47" s="769"/>
      <c r="AB47" s="769"/>
      <c r="AC47" s="770"/>
      <c r="AD47" s="5"/>
      <c r="AE47" s="8"/>
      <c r="AG47" s="23">
        <v>0.44097222222222299</v>
      </c>
    </row>
    <row r="48" spans="1:33" s="27" customFormat="1" ht="15.75" customHeight="1" thickBot="1" x14ac:dyDescent="0.2">
      <c r="A48" s="59"/>
      <c r="B48" s="794"/>
      <c r="C48" s="795"/>
      <c r="D48" s="795"/>
      <c r="E48" s="795"/>
      <c r="F48" s="795"/>
      <c r="G48" s="795"/>
      <c r="H48" s="795"/>
      <c r="I48" s="795"/>
      <c r="J48" s="795"/>
      <c r="K48" s="795"/>
      <c r="L48" s="795"/>
      <c r="M48" s="795"/>
      <c r="N48" s="795"/>
      <c r="O48" s="795"/>
      <c r="P48" s="795"/>
      <c r="Q48" s="795"/>
      <c r="R48" s="795"/>
      <c r="S48" s="795"/>
      <c r="T48" s="795"/>
      <c r="U48" s="795"/>
      <c r="V48" s="795"/>
      <c r="W48" s="795"/>
      <c r="X48" s="795"/>
      <c r="Y48" s="795"/>
      <c r="Z48" s="795"/>
      <c r="AA48" s="795"/>
      <c r="AB48" s="795"/>
      <c r="AC48" s="796"/>
      <c r="AD48" s="5"/>
      <c r="AE48" s="8"/>
      <c r="AG48" s="23">
        <v>0.44444444444444497</v>
      </c>
    </row>
    <row r="49" spans="1:54" s="260" customFormat="1" ht="35.25" customHeight="1" thickBot="1" x14ac:dyDescent="0.2">
      <c r="A49" s="214"/>
      <c r="B49" s="667" t="s">
        <v>335</v>
      </c>
      <c r="C49" s="668"/>
      <c r="D49" s="668"/>
      <c r="E49" s="668"/>
      <c r="F49" s="668"/>
      <c r="G49" s="668"/>
      <c r="H49" s="668"/>
      <c r="I49" s="668"/>
      <c r="J49" s="669"/>
      <c r="K49" s="670"/>
      <c r="L49" s="671"/>
      <c r="M49" s="672" t="s">
        <v>336</v>
      </c>
      <c r="N49" s="672"/>
      <c r="O49" s="672"/>
      <c r="P49" s="672"/>
      <c r="Q49" s="672"/>
      <c r="R49" s="672"/>
      <c r="S49" s="672"/>
      <c r="T49" s="672"/>
      <c r="U49" s="672"/>
      <c r="V49" s="672"/>
      <c r="W49" s="672"/>
      <c r="X49" s="672"/>
      <c r="Y49" s="672"/>
      <c r="Z49" s="672"/>
      <c r="AA49" s="672"/>
      <c r="AB49" s="672"/>
      <c r="AC49" s="673"/>
      <c r="AD49"/>
      <c r="AF49" s="308"/>
      <c r="AN49"/>
      <c r="AO49"/>
      <c r="AP49" s="214"/>
      <c r="AQ49" s="214"/>
      <c r="AR49" s="214"/>
      <c r="AS49" s="214"/>
      <c r="AT49" s="214"/>
      <c r="AU49" s="214"/>
      <c r="AV49" s="214"/>
      <c r="AW49" s="214"/>
      <c r="AX49" s="214"/>
      <c r="AY49" s="214"/>
      <c r="AZ49" s="214"/>
      <c r="BA49" s="214"/>
      <c r="BB49" s="214"/>
    </row>
    <row r="50" spans="1:54" s="27" customFormat="1" ht="103.5" customHeight="1" x14ac:dyDescent="0.15">
      <c r="A50" s="59"/>
      <c r="B50" s="109" t="s">
        <v>65</v>
      </c>
      <c r="C50" s="797" t="s">
        <v>96</v>
      </c>
      <c r="D50" s="797"/>
      <c r="E50" s="797"/>
      <c r="F50" s="797"/>
      <c r="G50" s="797"/>
      <c r="H50" s="797"/>
      <c r="I50" s="798"/>
      <c r="J50" s="799"/>
      <c r="K50" s="800"/>
      <c r="L50" s="800"/>
      <c r="M50" s="800"/>
      <c r="N50" s="800"/>
      <c r="O50" s="800"/>
      <c r="P50" s="800"/>
      <c r="Q50" s="800"/>
      <c r="R50" s="800"/>
      <c r="S50" s="800"/>
      <c r="T50" s="800"/>
      <c r="U50" s="800"/>
      <c r="V50" s="800"/>
      <c r="W50" s="800"/>
      <c r="X50" s="800"/>
      <c r="Y50" s="800"/>
      <c r="Z50" s="800"/>
      <c r="AA50" s="800"/>
      <c r="AB50" s="800"/>
      <c r="AC50" s="801"/>
      <c r="AD50" s="5"/>
      <c r="AE50" s="8"/>
      <c r="AG50" s="23">
        <v>0.44791666666666802</v>
      </c>
    </row>
    <row r="51" spans="1:54" s="27" customFormat="1" ht="103.5" customHeight="1" x14ac:dyDescent="0.15">
      <c r="A51" s="59"/>
      <c r="B51" s="110" t="s">
        <v>99</v>
      </c>
      <c r="C51" s="784" t="s">
        <v>95</v>
      </c>
      <c r="D51" s="784"/>
      <c r="E51" s="784"/>
      <c r="F51" s="784"/>
      <c r="G51" s="784"/>
      <c r="H51" s="784"/>
      <c r="I51" s="785"/>
      <c r="J51" s="786"/>
      <c r="K51" s="787"/>
      <c r="L51" s="787"/>
      <c r="M51" s="787"/>
      <c r="N51" s="787"/>
      <c r="O51" s="787"/>
      <c r="P51" s="787"/>
      <c r="Q51" s="787"/>
      <c r="R51" s="787"/>
      <c r="S51" s="787"/>
      <c r="T51" s="787"/>
      <c r="U51" s="787"/>
      <c r="V51" s="787"/>
      <c r="W51" s="787"/>
      <c r="X51" s="787"/>
      <c r="Y51" s="787"/>
      <c r="Z51" s="787"/>
      <c r="AA51" s="787"/>
      <c r="AB51" s="787"/>
      <c r="AC51" s="788"/>
      <c r="AD51" s="5"/>
      <c r="AE51" s="8"/>
      <c r="AG51" s="23">
        <v>0.45138888888889001</v>
      </c>
    </row>
    <row r="52" spans="1:54" s="27" customFormat="1" ht="103.5" customHeight="1" x14ac:dyDescent="0.15">
      <c r="A52" s="59"/>
      <c r="B52" s="110" t="s">
        <v>100</v>
      </c>
      <c r="C52" s="784" t="s">
        <v>169</v>
      </c>
      <c r="D52" s="784"/>
      <c r="E52" s="784"/>
      <c r="F52" s="784"/>
      <c r="G52" s="784"/>
      <c r="H52" s="784"/>
      <c r="I52" s="785"/>
      <c r="J52" s="786"/>
      <c r="K52" s="787"/>
      <c r="L52" s="787"/>
      <c r="M52" s="787"/>
      <c r="N52" s="787"/>
      <c r="O52" s="787"/>
      <c r="P52" s="787"/>
      <c r="Q52" s="787"/>
      <c r="R52" s="787"/>
      <c r="S52" s="787"/>
      <c r="T52" s="787"/>
      <c r="U52" s="787"/>
      <c r="V52" s="787"/>
      <c r="W52" s="787"/>
      <c r="X52" s="787"/>
      <c r="Y52" s="787"/>
      <c r="Z52" s="787"/>
      <c r="AA52" s="787"/>
      <c r="AB52" s="787"/>
      <c r="AC52" s="788"/>
      <c r="AD52" s="5"/>
      <c r="AE52" s="8"/>
      <c r="AG52" s="23">
        <v>0.45486111111111199</v>
      </c>
    </row>
    <row r="53" spans="1:54" s="27" customFormat="1" ht="103.5" customHeight="1" thickBot="1" x14ac:dyDescent="0.2">
      <c r="A53" s="59"/>
      <c r="B53" s="111" t="s">
        <v>129</v>
      </c>
      <c r="C53" s="789" t="s">
        <v>170</v>
      </c>
      <c r="D53" s="789"/>
      <c r="E53" s="789"/>
      <c r="F53" s="789"/>
      <c r="G53" s="789"/>
      <c r="H53" s="789"/>
      <c r="I53" s="790"/>
      <c r="J53" s="791"/>
      <c r="K53" s="792"/>
      <c r="L53" s="792"/>
      <c r="M53" s="792"/>
      <c r="N53" s="792"/>
      <c r="O53" s="792"/>
      <c r="P53" s="792"/>
      <c r="Q53" s="792"/>
      <c r="R53" s="792"/>
      <c r="S53" s="792"/>
      <c r="T53" s="792"/>
      <c r="U53" s="792"/>
      <c r="V53" s="792"/>
      <c r="W53" s="792"/>
      <c r="X53" s="792"/>
      <c r="Y53" s="792"/>
      <c r="Z53" s="792"/>
      <c r="AA53" s="792"/>
      <c r="AB53" s="792"/>
      <c r="AC53" s="793"/>
      <c r="AD53" s="5"/>
      <c r="AE53" s="8"/>
      <c r="AG53" s="23">
        <v>0.45833333333333498</v>
      </c>
    </row>
    <row r="54" spans="1:54" s="27" customFormat="1" ht="15.75" customHeight="1" x14ac:dyDescent="0.15">
      <c r="A54" s="5"/>
      <c r="B54" s="7"/>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8"/>
      <c r="AG54" s="23">
        <v>0.46180555555555702</v>
      </c>
    </row>
    <row r="55" spans="1:54" s="27" customFormat="1" ht="15.75" customHeight="1" x14ac:dyDescent="0.15">
      <c r="A55" s="177" t="s">
        <v>255</v>
      </c>
      <c r="B55" s="178"/>
      <c r="C55" s="178"/>
      <c r="D55" s="178"/>
      <c r="E55" s="178"/>
      <c r="F55" s="178"/>
      <c r="G55" s="178"/>
      <c r="H55" s="178"/>
      <c r="I55" s="178"/>
      <c r="J55" s="6"/>
      <c r="K55" s="6"/>
      <c r="L55" s="6"/>
      <c r="M55" s="6"/>
      <c r="N55" s="6"/>
      <c r="O55" s="6"/>
      <c r="P55" s="6"/>
      <c r="Q55" s="6"/>
      <c r="R55" s="6"/>
      <c r="S55" s="6"/>
      <c r="T55" s="6"/>
      <c r="U55" s="6"/>
      <c r="V55" s="6"/>
      <c r="W55" s="6"/>
      <c r="X55" s="6"/>
      <c r="Y55" s="6"/>
      <c r="Z55" s="6"/>
      <c r="AA55" s="6"/>
      <c r="AB55" s="6"/>
      <c r="AC55" s="6"/>
      <c r="AE55" s="8"/>
      <c r="AG55" s="23">
        <v>0.46527777777777901</v>
      </c>
    </row>
    <row r="56" spans="1:54" s="27" customFormat="1" ht="15.75" customHeight="1" x14ac:dyDescent="0.15">
      <c r="A56" s="698"/>
      <c r="B56" s="699"/>
      <c r="C56" s="699"/>
      <c r="D56" s="699"/>
      <c r="E56" s="699"/>
      <c r="F56" s="699"/>
      <c r="G56" s="699"/>
      <c r="H56" s="699"/>
      <c r="I56" s="699"/>
      <c r="J56" s="699"/>
      <c r="K56" s="699"/>
      <c r="L56" s="699"/>
      <c r="M56" s="699"/>
      <c r="N56" s="699"/>
      <c r="O56" s="699"/>
      <c r="P56" s="699"/>
      <c r="Q56" s="699"/>
      <c r="R56" s="699"/>
      <c r="S56" s="699"/>
      <c r="T56" s="699"/>
      <c r="U56" s="699"/>
      <c r="V56" s="699"/>
      <c r="W56" s="699"/>
      <c r="X56" s="699"/>
      <c r="Y56" s="699"/>
      <c r="Z56" s="699"/>
      <c r="AA56" s="699"/>
      <c r="AB56" s="699"/>
      <c r="AC56" s="700"/>
      <c r="AE56" s="8"/>
      <c r="AG56" s="23">
        <v>0.468750000000001</v>
      </c>
    </row>
    <row r="57" spans="1:54" s="27" customFormat="1" ht="21" customHeight="1" x14ac:dyDescent="0.15">
      <c r="A57" s="701"/>
      <c r="B57" s="702"/>
      <c r="C57" s="702"/>
      <c r="D57" s="702"/>
      <c r="E57" s="702"/>
      <c r="F57" s="702"/>
      <c r="G57" s="702"/>
      <c r="H57" s="702"/>
      <c r="I57" s="702"/>
      <c r="J57" s="702"/>
      <c r="K57" s="702"/>
      <c r="L57" s="702"/>
      <c r="M57" s="702"/>
      <c r="N57" s="702"/>
      <c r="O57" s="702"/>
      <c r="P57" s="702"/>
      <c r="Q57" s="702"/>
      <c r="R57" s="702"/>
      <c r="S57" s="702"/>
      <c r="T57" s="702"/>
      <c r="U57" s="702"/>
      <c r="V57" s="702"/>
      <c r="W57" s="702"/>
      <c r="X57" s="702"/>
      <c r="Y57" s="702"/>
      <c r="Z57" s="702"/>
      <c r="AA57" s="702"/>
      <c r="AB57" s="702"/>
      <c r="AC57" s="703"/>
      <c r="AE57" s="8"/>
      <c r="AG57" s="23">
        <v>0.47222222222222399</v>
      </c>
    </row>
    <row r="58" spans="1:54" s="27" customFormat="1" ht="39" customHeight="1" x14ac:dyDescent="0.15">
      <c r="A58" s="704"/>
      <c r="B58" s="705"/>
      <c r="C58" s="705"/>
      <c r="D58" s="705"/>
      <c r="E58" s="705"/>
      <c r="F58" s="705"/>
      <c r="G58" s="705"/>
      <c r="H58" s="705"/>
      <c r="I58" s="705"/>
      <c r="J58" s="705"/>
      <c r="K58" s="705"/>
      <c r="L58" s="705"/>
      <c r="M58" s="705"/>
      <c r="N58" s="705"/>
      <c r="O58" s="705"/>
      <c r="P58" s="705"/>
      <c r="Q58" s="705"/>
      <c r="R58" s="705"/>
      <c r="S58" s="705"/>
      <c r="T58" s="705"/>
      <c r="U58" s="705"/>
      <c r="V58" s="705"/>
      <c r="W58" s="705"/>
      <c r="X58" s="705"/>
      <c r="Y58" s="705"/>
      <c r="Z58" s="705"/>
      <c r="AA58" s="705"/>
      <c r="AB58" s="705"/>
      <c r="AC58" s="706"/>
      <c r="AE58" s="8"/>
      <c r="AG58" s="23">
        <v>0.48263888888889001</v>
      </c>
    </row>
    <row r="59" spans="1:54" s="27" customFormat="1" ht="15.75" customHeight="1" x14ac:dyDescent="0.15">
      <c r="A59" s="5"/>
      <c r="B59" s="7"/>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8"/>
      <c r="AG59" s="23">
        <v>0.48611111111111299</v>
      </c>
    </row>
    <row r="60" spans="1:54" s="27" customFormat="1" ht="15.75" customHeight="1" x14ac:dyDescent="0.15">
      <c r="A60" s="5"/>
      <c r="B60" s="7"/>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8"/>
      <c r="AG60" s="23">
        <v>0.48958333333333498</v>
      </c>
    </row>
    <row r="61" spans="1:54" s="27" customFormat="1" ht="15.75" customHeight="1" x14ac:dyDescent="0.15">
      <c r="A61" s="5"/>
      <c r="B61" s="7"/>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8"/>
      <c r="AG61" s="23">
        <v>0.49305555555555702</v>
      </c>
    </row>
    <row r="62" spans="1:54" s="27" customFormat="1" ht="15.75" customHeight="1" x14ac:dyDescent="0.15">
      <c r="A62" s="5"/>
      <c r="B62" s="7"/>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8"/>
      <c r="AG62" s="23">
        <v>0.49652777777777901</v>
      </c>
    </row>
    <row r="63" spans="1:54" s="27" customFormat="1" ht="15.75" customHeight="1" x14ac:dyDescent="0.15">
      <c r="A63" s="5"/>
      <c r="B63" s="7"/>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8"/>
      <c r="AG63" s="23">
        <v>0.500000000000002</v>
      </c>
    </row>
    <row r="64" spans="1:54" s="27" customFormat="1" ht="15.75" customHeight="1" x14ac:dyDescent="0.15">
      <c r="A64" s="5"/>
      <c r="B64" s="7"/>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8"/>
      <c r="AG64" s="23">
        <v>0.50347222222222399</v>
      </c>
    </row>
    <row r="65" spans="1:33" s="27" customFormat="1" ht="15.75" customHeight="1" x14ac:dyDescent="0.15">
      <c r="A65" s="5"/>
      <c r="B65" s="7"/>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6"/>
      <c r="AG65" s="23">
        <v>0.50694444444444597</v>
      </c>
    </row>
    <row r="66" spans="1:33" s="27" customFormat="1" ht="15.75" customHeight="1" x14ac:dyDescent="0.15">
      <c r="A66" s="5"/>
      <c r="B66" s="7"/>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6"/>
      <c r="AG66" s="23">
        <v>0.51041666666666896</v>
      </c>
    </row>
    <row r="67" spans="1:33" s="27" customFormat="1" ht="15.75" customHeight="1" x14ac:dyDescent="0.15">
      <c r="A67" s="5"/>
      <c r="B67" s="7"/>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6"/>
      <c r="AG67" s="23">
        <v>0.51388888888889095</v>
      </c>
    </row>
    <row r="68" spans="1:33" s="27" customFormat="1" ht="17.25" x14ac:dyDescent="0.15">
      <c r="A68" s="5"/>
      <c r="B68" s="7"/>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6"/>
      <c r="AG68" s="23">
        <v>0.51736111111111305</v>
      </c>
    </row>
    <row r="69" spans="1:33" s="27" customFormat="1" ht="17.25" x14ac:dyDescent="0.15">
      <c r="A69" s="5"/>
      <c r="B69" s="7"/>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6"/>
      <c r="AG69" s="23">
        <v>0.52083333333333504</v>
      </c>
    </row>
    <row r="70" spans="1:33" s="27" customFormat="1" ht="17.25" x14ac:dyDescent="0.15">
      <c r="A70" s="5"/>
      <c r="B70" s="7"/>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6"/>
      <c r="AG70" s="23">
        <v>0.52430555555555802</v>
      </c>
    </row>
    <row r="71" spans="1:33" s="27" customFormat="1" ht="17.25" x14ac:dyDescent="0.15">
      <c r="A71" s="5"/>
      <c r="B71" s="7"/>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6"/>
      <c r="AG71" s="23">
        <v>0.52777777777778001</v>
      </c>
    </row>
    <row r="72" spans="1:33" s="27" customFormat="1" ht="17.25" x14ac:dyDescent="0.15">
      <c r="A72" s="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c r="AG72" s="23">
        <v>0.531250000000002</v>
      </c>
    </row>
    <row r="73" spans="1:33" s="27" customFormat="1" ht="17.25" x14ac:dyDescent="0.15">
      <c r="A73" s="5"/>
      <c r="B73" s="7"/>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6"/>
      <c r="AG73" s="23">
        <v>0.53472222222222399</v>
      </c>
    </row>
    <row r="74" spans="1:33" s="27" customFormat="1" ht="17.25" x14ac:dyDescent="0.15">
      <c r="A74" s="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6"/>
      <c r="AG74" s="23">
        <v>0.53819444444444697</v>
      </c>
    </row>
    <row r="75" spans="1:33" s="27" customFormat="1" ht="17.25" x14ac:dyDescent="0.15">
      <c r="A75" s="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6"/>
      <c r="AG75" s="23">
        <v>0.54166666666666896</v>
      </c>
    </row>
    <row r="76" spans="1:33" s="27" customFormat="1" ht="17.25" x14ac:dyDescent="0.15">
      <c r="A76" s="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6"/>
      <c r="AG76" s="23">
        <v>0.54513888888889095</v>
      </c>
    </row>
    <row r="77" spans="1:33" s="27" customFormat="1" ht="17.25" x14ac:dyDescent="0.15">
      <c r="A77" s="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6"/>
      <c r="AG77" s="23">
        <v>0.54861111111111305</v>
      </c>
    </row>
    <row r="78" spans="1:33" s="27" customFormat="1" ht="17.25" x14ac:dyDescent="0.15">
      <c r="A78" s="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6"/>
      <c r="AG78" s="23">
        <v>0.55208333333333603</v>
      </c>
    </row>
    <row r="79" spans="1:33" s="27" customFormat="1" ht="17.25" x14ac:dyDescent="0.15">
      <c r="A79" s="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6"/>
      <c r="AG79" s="23">
        <v>0.55555555555555802</v>
      </c>
    </row>
    <row r="80" spans="1:33" s="27" customFormat="1" ht="17.25" x14ac:dyDescent="0.15">
      <c r="A80" s="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6"/>
      <c r="AG80" s="23">
        <v>0.55902777777778001</v>
      </c>
    </row>
    <row r="81" spans="1:33" s="27" customFormat="1" ht="17.25" x14ac:dyDescent="0.15">
      <c r="A81" s="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6"/>
      <c r="AG81" s="23">
        <v>0.562500000000003</v>
      </c>
    </row>
    <row r="82" spans="1:33" s="27" customFormat="1" ht="17.25" x14ac:dyDescent="0.15">
      <c r="A82" s="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6"/>
      <c r="AG82" s="23">
        <v>0.56597222222222499</v>
      </c>
    </row>
    <row r="83" spans="1:33" s="27" customFormat="1" ht="17.25" x14ac:dyDescent="0.15">
      <c r="A83" s="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6"/>
      <c r="AG83" s="23">
        <v>0.56944444444444697</v>
      </c>
    </row>
    <row r="84" spans="1:33" s="27" customFormat="1" ht="17.25" x14ac:dyDescent="0.15">
      <c r="A84" s="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6"/>
      <c r="AG84" s="23">
        <v>0.57291666666666896</v>
      </c>
    </row>
    <row r="85" spans="1:33" s="27" customFormat="1" ht="17.25" x14ac:dyDescent="0.15">
      <c r="A85" s="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6"/>
      <c r="AG85" s="23">
        <v>0.57638888888889195</v>
      </c>
    </row>
    <row r="86" spans="1:33" s="27" customFormat="1" ht="17.25" x14ac:dyDescent="0.15">
      <c r="A86" s="5"/>
      <c r="B86" s="7"/>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6"/>
      <c r="AG86" s="23">
        <v>0.57986111111111405</v>
      </c>
    </row>
    <row r="87" spans="1:33" s="27" customFormat="1" ht="17.25" x14ac:dyDescent="0.15">
      <c r="A87" s="5"/>
      <c r="B87" s="7"/>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6"/>
      <c r="AG87" s="23">
        <v>0.58333333333333603</v>
      </c>
    </row>
    <row r="88" spans="1:33" s="27" customFormat="1" ht="17.25" x14ac:dyDescent="0.15">
      <c r="A88" s="5"/>
      <c r="B88" s="7"/>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6"/>
      <c r="AG88" s="23">
        <v>0.58680555555555802</v>
      </c>
    </row>
    <row r="89" spans="1:33" s="27" customFormat="1" ht="17.25" x14ac:dyDescent="0.15">
      <c r="A89" s="5"/>
      <c r="B89" s="7"/>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6"/>
      <c r="AG89" s="23">
        <v>0.59027777777778101</v>
      </c>
    </row>
    <row r="90" spans="1:33" s="27" customFormat="1" ht="17.25" x14ac:dyDescent="0.15">
      <c r="A90" s="5"/>
      <c r="B90" s="7"/>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6"/>
      <c r="AG90" s="23">
        <v>0.593750000000003</v>
      </c>
    </row>
    <row r="91" spans="1:33" s="27" customFormat="1" ht="17.25" x14ac:dyDescent="0.15">
      <c r="A91" s="5"/>
      <c r="B91" s="7"/>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6"/>
      <c r="AG91" s="23">
        <v>0.59722222222222499</v>
      </c>
    </row>
    <row r="92" spans="1:33" s="27" customFormat="1" ht="17.25" x14ac:dyDescent="0.15">
      <c r="A92" s="5"/>
      <c r="B92" s="7"/>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6"/>
      <c r="AG92" s="23">
        <v>0.60069444444444697</v>
      </c>
    </row>
    <row r="93" spans="1:33" s="27" customFormat="1" ht="17.25" x14ac:dyDescent="0.15">
      <c r="A93" s="5"/>
      <c r="B93" s="7"/>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6"/>
      <c r="AG93" s="23">
        <v>0.60416666666666996</v>
      </c>
    </row>
    <row r="94" spans="1:33" s="27" customFormat="1" ht="17.25" x14ac:dyDescent="0.15">
      <c r="A94" s="5"/>
      <c r="B94" s="7"/>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6"/>
      <c r="AG94" s="23">
        <v>0.60763888888889195</v>
      </c>
    </row>
    <row r="95" spans="1:33" s="27" customFormat="1" ht="17.25" x14ac:dyDescent="0.15">
      <c r="A95" s="5"/>
      <c r="B95" s="7"/>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6"/>
      <c r="AG95" s="23">
        <v>0.61111111111111405</v>
      </c>
    </row>
    <row r="96" spans="1:33" s="27" customFormat="1" ht="17.25" x14ac:dyDescent="0.15">
      <c r="A96" s="5"/>
      <c r="B96" s="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6"/>
      <c r="AG96" s="23">
        <v>0.61458333333333603</v>
      </c>
    </row>
    <row r="97" spans="1:33" s="27" customFormat="1" ht="17.25" x14ac:dyDescent="0.15">
      <c r="A97" s="5"/>
      <c r="B97" s="7"/>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6"/>
      <c r="AG97" s="23">
        <v>0.61805555555555902</v>
      </c>
    </row>
    <row r="98" spans="1:33" s="27" customFormat="1" ht="17.25" x14ac:dyDescent="0.15">
      <c r="A98" s="5"/>
      <c r="B98" s="7"/>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6"/>
      <c r="AG98" s="23">
        <v>0.62152777777778101</v>
      </c>
    </row>
    <row r="99" spans="1:33" s="27" customFormat="1" ht="17.25" x14ac:dyDescent="0.15">
      <c r="A99" s="5"/>
      <c r="B99" s="7"/>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6"/>
      <c r="AG99" s="23">
        <v>0.625000000000003</v>
      </c>
    </row>
    <row r="100" spans="1:33" s="27" customFormat="1" ht="17.25" x14ac:dyDescent="0.15">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6"/>
      <c r="AG100" s="23">
        <v>0.62847222222222598</v>
      </c>
    </row>
    <row r="101" spans="1:33" s="27" customFormat="1" ht="17.25" x14ac:dyDescent="0.15">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6"/>
      <c r="AG101" s="23">
        <v>0.63194444444444797</v>
      </c>
    </row>
    <row r="102" spans="1:33" s="27" customFormat="1" ht="17.25" x14ac:dyDescent="0.15">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6"/>
      <c r="AG102" s="23">
        <v>0.63541666666666996</v>
      </c>
    </row>
    <row r="103" spans="1:33" s="27" customFormat="1" ht="17.25" x14ac:dyDescent="0.15">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6"/>
      <c r="AG103" s="23">
        <v>0.63888888888889195</v>
      </c>
    </row>
    <row r="104" spans="1:33" s="27" customFormat="1" ht="17.25" x14ac:dyDescent="0.15">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6"/>
      <c r="AG104" s="23">
        <v>0.64236111111111505</v>
      </c>
    </row>
    <row r="105" spans="1:33" s="27" customFormat="1" ht="17.25" x14ac:dyDescent="0.15">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6"/>
      <c r="AG105" s="23">
        <v>0.64583333333333703</v>
      </c>
    </row>
    <row r="106" spans="1:33" s="27" customFormat="1" ht="17.25" x14ac:dyDescent="0.15">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6"/>
      <c r="AG106" s="23">
        <v>0.64930555555555902</v>
      </c>
    </row>
    <row r="107" spans="1:33" s="27" customFormat="1" ht="17.25" x14ac:dyDescent="0.15">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6"/>
      <c r="AG107" s="23">
        <v>0.65277777777778101</v>
      </c>
    </row>
    <row r="108" spans="1:33" s="27" customFormat="1" ht="17.25" x14ac:dyDescent="0.15">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6"/>
      <c r="AG108" s="23">
        <v>0.656250000000004</v>
      </c>
    </row>
    <row r="109" spans="1:33" s="27" customFormat="1" ht="17.25" x14ac:dyDescent="0.15">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6"/>
      <c r="AG109" s="23">
        <v>0.65972222222222598</v>
      </c>
    </row>
    <row r="110" spans="1:33" s="27" customFormat="1" ht="17.25" x14ac:dyDescent="0.15">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6"/>
      <c r="AG110" s="23">
        <v>0.66319444444444797</v>
      </c>
    </row>
    <row r="111" spans="1:33" s="27" customFormat="1" ht="17.25" x14ac:dyDescent="0.15">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6"/>
      <c r="AG111" s="23">
        <v>0.66666666666666996</v>
      </c>
    </row>
    <row r="112" spans="1:33" s="27" customFormat="1" ht="17.25" x14ac:dyDescent="0.15">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6"/>
      <c r="AG112" s="23">
        <v>0.67013888888889295</v>
      </c>
    </row>
    <row r="113" spans="1:33" s="27" customFormat="1" ht="17.25" x14ac:dyDescent="0.15">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6"/>
      <c r="AG113" s="23">
        <v>0.67361111111111505</v>
      </c>
    </row>
    <row r="114" spans="1:33" s="27" customFormat="1" ht="17.25" x14ac:dyDescent="0.15">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6"/>
      <c r="AG114" s="23">
        <v>0.67708333333333703</v>
      </c>
    </row>
    <row r="115" spans="1:33" s="27" customFormat="1" ht="17.25" x14ac:dyDescent="0.15">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6"/>
      <c r="AG115" s="23">
        <v>0.68055555555556002</v>
      </c>
    </row>
    <row r="116" spans="1:33" s="27" customFormat="1" ht="17.25" x14ac:dyDescent="0.15">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6"/>
      <c r="AG116" s="23">
        <v>0.68402777777778201</v>
      </c>
    </row>
    <row r="117" spans="1:33" s="27" customFormat="1" ht="17.25" x14ac:dyDescent="0.15">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6"/>
      <c r="AG117" s="23">
        <v>0.687500000000004</v>
      </c>
    </row>
    <row r="118" spans="1:33" s="27" customFormat="1" ht="17.25" x14ac:dyDescent="0.15">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6"/>
      <c r="AG118" s="23">
        <v>0.69097222222222598</v>
      </c>
    </row>
    <row r="119" spans="1:33" s="27" customFormat="1" ht="17.25" x14ac:dyDescent="0.15">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6"/>
      <c r="AG119" s="23">
        <v>0.69444444444444897</v>
      </c>
    </row>
    <row r="120" spans="1:33" s="27" customFormat="1" ht="17.25" x14ac:dyDescent="0.15">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6"/>
      <c r="AG120" s="23">
        <v>0.69791666666667096</v>
      </c>
    </row>
    <row r="121" spans="1:33" s="27" customFormat="1" ht="17.25" x14ac:dyDescent="0.15">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6"/>
      <c r="AG121" s="23">
        <v>0.70138888888889295</v>
      </c>
    </row>
    <row r="122" spans="1:33" s="27" customFormat="1" ht="17.25" x14ac:dyDescent="0.15">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6"/>
      <c r="AG122" s="23">
        <v>0.70486111111111505</v>
      </c>
    </row>
    <row r="123" spans="1:33" s="27" customFormat="1" ht="17.25" x14ac:dyDescent="0.15">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6"/>
      <c r="AG123" s="23">
        <v>0.70833333333333803</v>
      </c>
    </row>
    <row r="124" spans="1:33" s="27" customFormat="1" ht="17.25" x14ac:dyDescent="0.15">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6"/>
      <c r="AG124" s="23">
        <v>0.71180555555556002</v>
      </c>
    </row>
    <row r="125" spans="1:33" s="27" customFormat="1" ht="17.25" x14ac:dyDescent="0.15">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6"/>
      <c r="AG125" s="23">
        <v>0.71527777777778201</v>
      </c>
    </row>
    <row r="126" spans="1:33" s="27" customFormat="1" ht="17.25" x14ac:dyDescent="0.15">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6"/>
      <c r="AG126" s="23">
        <v>0.718750000000004</v>
      </c>
    </row>
    <row r="127" spans="1:33" s="27" customFormat="1" ht="17.25" x14ac:dyDescent="0.15">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6"/>
      <c r="AG127" s="23">
        <v>0.72222222222222698</v>
      </c>
    </row>
    <row r="128" spans="1:33" s="27" customFormat="1" ht="17.25" x14ac:dyDescent="0.15">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6"/>
      <c r="AG128" s="23">
        <v>0.72569444444444897</v>
      </c>
    </row>
    <row r="129" spans="1:33" s="27" customFormat="1" ht="17.25" x14ac:dyDescent="0.15">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6"/>
      <c r="AG129" s="23">
        <v>0.72916666666667096</v>
      </c>
    </row>
    <row r="130" spans="1:33" s="27" customFormat="1" ht="17.25" x14ac:dyDescent="0.15">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6"/>
      <c r="AG130" s="23">
        <v>0.73263888888889395</v>
      </c>
    </row>
    <row r="131" spans="1:33" s="27" customFormat="1" ht="17.25" x14ac:dyDescent="0.15">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6"/>
      <c r="AG131" s="23">
        <v>0.73611111111111605</v>
      </c>
    </row>
    <row r="132" spans="1:33" s="27" customFormat="1" ht="17.25" x14ac:dyDescent="0.15">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6"/>
      <c r="AG132" s="23">
        <v>0.73958333333333803</v>
      </c>
    </row>
    <row r="133" spans="1:33" s="27" customFormat="1" ht="17.25" x14ac:dyDescent="0.15">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6"/>
      <c r="AG133" s="23">
        <v>0.74305555555556002</v>
      </c>
    </row>
    <row r="134" spans="1:33" s="27" customFormat="1" ht="17.25" x14ac:dyDescent="0.15">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6"/>
      <c r="AG134" s="23">
        <v>0.74652777777778301</v>
      </c>
    </row>
    <row r="135" spans="1:33" s="27" customFormat="1" ht="17.25" x14ac:dyDescent="0.15">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6"/>
      <c r="AG135" s="23">
        <v>0.750000000000005</v>
      </c>
    </row>
    <row r="136" spans="1:33" s="27" customFormat="1" ht="17.25" x14ac:dyDescent="0.15">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6"/>
      <c r="AG136" s="23">
        <v>0.75347222222222698</v>
      </c>
    </row>
    <row r="137" spans="1:33" s="27" customFormat="1" ht="17.25" x14ac:dyDescent="0.15">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6"/>
      <c r="AG137" s="23">
        <v>0.75694444444444897</v>
      </c>
    </row>
    <row r="138" spans="1:33" s="27" customFormat="1" ht="17.25" x14ac:dyDescent="0.15">
      <c r="A138" s="5"/>
      <c r="B138" s="7"/>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6"/>
      <c r="AG138" s="23">
        <v>0.76041666666667196</v>
      </c>
    </row>
    <row r="139" spans="1:33" s="27" customFormat="1" x14ac:dyDescent="0.15">
      <c r="A139" s="5"/>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5"/>
      <c r="AE139" s="6"/>
      <c r="AG139" s="23">
        <v>0.76388888888889395</v>
      </c>
    </row>
    <row r="140" spans="1:33" s="27" customFormat="1" x14ac:dyDescent="0.1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G140" s="23">
        <v>0.76736111111111605</v>
      </c>
    </row>
    <row r="141" spans="1:33" s="27" customFormat="1" x14ac:dyDescent="0.1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G141" s="23">
        <v>0.77083333333333803</v>
      </c>
    </row>
    <row r="142" spans="1:33" s="27" customFormat="1" x14ac:dyDescent="0.1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G142" s="23">
        <v>0.77430555555556102</v>
      </c>
    </row>
    <row r="143" spans="1:33" s="27" customFormat="1" x14ac:dyDescent="0.1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G143" s="23">
        <v>0.77777777777778301</v>
      </c>
    </row>
    <row r="144" spans="1:33" s="27" customFormat="1" x14ac:dyDescent="0.1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G144" s="23">
        <v>0.781250000000005</v>
      </c>
    </row>
    <row r="145" spans="1:33" s="27" customFormat="1"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G145" s="23">
        <v>0.78472222222222798</v>
      </c>
    </row>
    <row r="146" spans="1:33" s="27" customForma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G146" s="23">
        <v>0.78819444444444997</v>
      </c>
    </row>
    <row r="147" spans="1:33" s="27" customForma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G147" s="30">
        <v>0.79166666666667196</v>
      </c>
    </row>
  </sheetData>
  <mergeCells count="104">
    <mergeCell ref="T42:V44"/>
    <mergeCell ref="T11:V13"/>
    <mergeCell ref="W42:AC44"/>
    <mergeCell ref="C52:I52"/>
    <mergeCell ref="J52:AC52"/>
    <mergeCell ref="H42:I44"/>
    <mergeCell ref="J42:J44"/>
    <mergeCell ref="M42:O44"/>
    <mergeCell ref="P42:R44"/>
    <mergeCell ref="B35:AC35"/>
    <mergeCell ref="B38:C38"/>
    <mergeCell ref="D38:AC38"/>
    <mergeCell ref="B39:C39"/>
    <mergeCell ref="B29:AC29"/>
    <mergeCell ref="B30:AC30"/>
    <mergeCell ref="D39:AC40"/>
    <mergeCell ref="Y22:AC22"/>
    <mergeCell ref="Y20:AC20"/>
    <mergeCell ref="Y21:AC21"/>
    <mergeCell ref="P25:R25"/>
    <mergeCell ref="S25:U25"/>
    <mergeCell ref="C25:O25"/>
    <mergeCell ref="P23:R23"/>
    <mergeCell ref="S24:U24"/>
    <mergeCell ref="C53:I53"/>
    <mergeCell ref="J53:AC53"/>
    <mergeCell ref="B47:I48"/>
    <mergeCell ref="J47:AC48"/>
    <mergeCell ref="C50:I50"/>
    <mergeCell ref="J50:AC50"/>
    <mergeCell ref="C51:I51"/>
    <mergeCell ref="J51:AC51"/>
    <mergeCell ref="B49:I49"/>
    <mergeCell ref="J49:L49"/>
    <mergeCell ref="M49:AC49"/>
    <mergeCell ref="Y19:AC19"/>
    <mergeCell ref="B4:AC4"/>
    <mergeCell ref="B7:C7"/>
    <mergeCell ref="B8:C8"/>
    <mergeCell ref="D8:AC8"/>
    <mergeCell ref="AH15:AH16"/>
    <mergeCell ref="Y15:AC16"/>
    <mergeCell ref="P15:R16"/>
    <mergeCell ref="S15:U16"/>
    <mergeCell ref="V15:X16"/>
    <mergeCell ref="D7:AC7"/>
    <mergeCell ref="J11:J13"/>
    <mergeCell ref="M11:O13"/>
    <mergeCell ref="P11:R13"/>
    <mergeCell ref="W11:AC13"/>
    <mergeCell ref="B15:O16"/>
    <mergeCell ref="Y18:AC18"/>
    <mergeCell ref="C18:O18"/>
    <mergeCell ref="B17:O17"/>
    <mergeCell ref="H11:I13"/>
    <mergeCell ref="AM17:AN17"/>
    <mergeCell ref="AI15:AJ15"/>
    <mergeCell ref="AK15:AL15"/>
    <mergeCell ref="P18:R18"/>
    <mergeCell ref="S18:U18"/>
    <mergeCell ref="V18:X18"/>
    <mergeCell ref="P17:R17"/>
    <mergeCell ref="S17:U17"/>
    <mergeCell ref="V17:X17"/>
    <mergeCell ref="AM15:AN15"/>
    <mergeCell ref="AK17:AL17"/>
    <mergeCell ref="AI17:AJ17"/>
    <mergeCell ref="Y17:AC17"/>
    <mergeCell ref="P26:R26"/>
    <mergeCell ref="S26:U26"/>
    <mergeCell ref="V26:X26"/>
    <mergeCell ref="P19:R19"/>
    <mergeCell ref="S19:U19"/>
    <mergeCell ref="P22:R22"/>
    <mergeCell ref="S22:U22"/>
    <mergeCell ref="V22:X22"/>
    <mergeCell ref="S23:U23"/>
    <mergeCell ref="V23:X23"/>
    <mergeCell ref="V24:X24"/>
    <mergeCell ref="P24:R24"/>
    <mergeCell ref="A56:AC58"/>
    <mergeCell ref="C24:O24"/>
    <mergeCell ref="V25:X25"/>
    <mergeCell ref="C19:O19"/>
    <mergeCell ref="C20:O20"/>
    <mergeCell ref="C21:O21"/>
    <mergeCell ref="S20:U20"/>
    <mergeCell ref="V20:X20"/>
    <mergeCell ref="P20:R20"/>
    <mergeCell ref="P21:R21"/>
    <mergeCell ref="S21:U21"/>
    <mergeCell ref="V21:X21"/>
    <mergeCell ref="V19:X19"/>
    <mergeCell ref="C27:O27"/>
    <mergeCell ref="Y25:AC25"/>
    <mergeCell ref="Y27:AC27"/>
    <mergeCell ref="C22:O22"/>
    <mergeCell ref="C23:O23"/>
    <mergeCell ref="Y26:AC26"/>
    <mergeCell ref="Y23:AC23"/>
    <mergeCell ref="Y24:AC24"/>
    <mergeCell ref="P27:R27"/>
    <mergeCell ref="S27:U27"/>
    <mergeCell ref="V27:X27"/>
  </mergeCells>
  <phoneticPr fontId="1"/>
  <dataValidations count="2">
    <dataValidation type="list" allowBlank="1" showInputMessage="1" showErrorMessage="1" sqref="S27 V27 P27" xr:uid="{00000000-0002-0000-0500-000000000000}">
      <formula1>$AH$18:$AH$21</formula1>
    </dataValidation>
    <dataValidation type="list" allowBlank="1" showInputMessage="1" showErrorMessage="1" sqref="V18:V26 P18:P26 S18:S26" xr:uid="{00000000-0002-0000-0500-000001000000}">
      <formula1>$AH$18:$AH$22</formula1>
    </dataValidation>
  </dataValidations>
  <printOptions horizontalCentered="1"/>
  <pageMargins left="0.70866141732283472" right="0.70866141732283472" top="0.74803149606299213" bottom="0" header="0.31496062992125984" footer="0.31496062992125984"/>
  <pageSetup paperSize="9" orientation="portrait" r:id="rId1"/>
  <rowBreaks count="1" manualBreakCount="1">
    <brk id="31" max="2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TOP (2)</vt:lpstr>
      <vt:lpstr>研修記録シート提出日時</vt:lpstr>
      <vt:lpstr>集計用シート（主任更新）</vt:lpstr>
      <vt:lpstr>TOP</vt:lpstr>
      <vt:lpstr>シート1 (記入例) </vt:lpstr>
      <vt:lpstr>シート2、3 (記入例)</vt:lpstr>
      <vt:lpstr>シート1</vt:lpstr>
      <vt:lpstr>科目①　シート2、3</vt:lpstr>
      <vt:lpstr>科目②-1　シート2、3</vt:lpstr>
      <vt:lpstr>科目②-2　シート2、3</vt:lpstr>
      <vt:lpstr>科目②-3　シート2、3</vt:lpstr>
      <vt:lpstr>科目②-4　シート2、3</vt:lpstr>
      <vt:lpstr>科目②-5　シート2、3</vt:lpstr>
      <vt:lpstr>科目②-6　シート2、3</vt:lpstr>
      <vt:lpstr>科目②-7　シート2、3</vt:lpstr>
      <vt:lpstr>科目③シート3</vt:lpstr>
      <vt:lpstr>リスト</vt:lpstr>
      <vt:lpstr>TOP!Print_Area</vt:lpstr>
      <vt:lpstr>'TOP (2)'!Print_Area</vt:lpstr>
      <vt:lpstr>シート1!Print_Area</vt:lpstr>
      <vt:lpstr>'シート1 (記入例) '!Print_Area</vt:lpstr>
      <vt:lpstr>'シート2、3 (記入例)'!Print_Area</vt:lpstr>
      <vt:lpstr>'科目①　シート2、3'!Print_Area</vt:lpstr>
      <vt:lpstr>'科目②-1　シート2、3'!Print_Area</vt:lpstr>
      <vt:lpstr>'科目②-2　シート2、3'!Print_Area</vt:lpstr>
      <vt:lpstr>'科目②-3　シート2、3'!Print_Area</vt:lpstr>
      <vt:lpstr>'科目②-4　シート2、3'!Print_Area</vt:lpstr>
      <vt:lpstr>'科目②-5　シート2、3'!Print_Area</vt:lpstr>
      <vt:lpstr>'科目②-6　シート2、3'!Print_Area</vt:lpstr>
      <vt:lpstr>'科目②-7　シート2、3'!Print_Area</vt:lpstr>
      <vt:lpstr>科目③シート3!Print_Area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2021-04-30T00:29:53Z</cp:lastPrinted>
  <dcterms:created xsi:type="dcterms:W3CDTF">2006-09-13T11:12:02Z</dcterms:created>
  <dcterms:modified xsi:type="dcterms:W3CDTF">2021-05-10T00:27:02Z</dcterms:modified>
</cp:coreProperties>
</file>