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omments21.xml" ContentType="application/vnd.openxmlformats-officedocument.spreadsheetml.comments+xml"/>
  <Override PartName="/xl/drawings/drawing25.xml" ContentType="application/vnd.openxmlformats-officedocument.drawing+xml"/>
  <Override PartName="/xl/comments22.xml" ContentType="application/vnd.openxmlformats-officedocument.spreadsheetml.comments+xml"/>
  <Override PartName="/xl/drawings/drawing26.xml" ContentType="application/vnd.openxmlformats-officedocument.drawing+xml"/>
  <Override PartName="/xl/comments23.xml" ContentType="application/vnd.openxmlformats-officedocument.spreadsheetml.comments+xml"/>
  <Override PartName="/xl/drawings/drawing27.xml" ContentType="application/vnd.openxmlformats-officedocument.drawing+xml"/>
  <Override PartName="/xl/comments24.xml" ContentType="application/vnd.openxmlformats-officedocument.spreadsheetml.comments+xml"/>
  <Override PartName="/xl/drawings/drawing28.xml" ContentType="application/vnd.openxmlformats-officedocument.drawing+xml"/>
  <Override PartName="/xl/comments25.xml" ContentType="application/vnd.openxmlformats-officedocument.spreadsheetml.comments+xml"/>
  <Override PartName="/xl/drawings/drawing29.xml" ContentType="application/vnd.openxmlformats-officedocument.drawing+xml"/>
  <Override PartName="/xl/comments2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Isznas\共有\zaidan.www\jigyou\keamane\実務\R3\"/>
    </mc:Choice>
  </mc:AlternateContent>
  <xr:revisionPtr revIDLastSave="0" documentId="13_ncr:1_{8A83D288-2FBD-4A9D-8C14-0195BD64FE07}" xr6:coauthVersionLast="47" xr6:coauthVersionMax="47" xr10:uidLastSave="{00000000-0000-0000-0000-000000000000}"/>
  <bookViews>
    <workbookView xWindow="-120" yWindow="-120" windowWidth="29040" windowHeight="15840" tabRatio="865" xr2:uid="{00000000-000D-0000-FFFF-FFFF00000000}"/>
  </bookViews>
  <sheets>
    <sheet name="TOP" sheetId="56" r:id="rId1"/>
    <sheet name="シート1 (記入例)" sheetId="57" r:id="rId2"/>
    <sheet name="シート2、3 (記入例)" sheetId="58" r:id="rId3"/>
    <sheet name="集計用シート（実務）" sheetId="4" state="hidden" r:id="rId4"/>
    <sheet name="シート1" sheetId="1" r:id="rId5"/>
    <sheet name="科目①　シート2、3" sheetId="2" r:id="rId6"/>
    <sheet name="科目②　シート2、3" sheetId="7" r:id="rId7"/>
    <sheet name="科目③　シート2、3" sheetId="10" r:id="rId8"/>
    <sheet name="科目④　シート2、3" sheetId="11" r:id="rId9"/>
    <sheet name="科目⑤　シート2、3" sheetId="12" r:id="rId10"/>
    <sheet name="科目⑥　シート2、3" sheetId="13" r:id="rId11"/>
    <sheet name="科目⑦-1　シート2、3" sheetId="14" r:id="rId12"/>
    <sheet name="科目⑦-2　シート2、3" sheetId="42" r:id="rId13"/>
    <sheet name="科目⑦-3　シート2、3" sheetId="43" r:id="rId14"/>
    <sheet name="科目⑦-4　シート2、3" sheetId="44" r:id="rId15"/>
    <sheet name="科目⑦-5　シート2、3" sheetId="45" r:id="rId16"/>
    <sheet name="科目⑧　シート2、3" sheetId="15" r:id="rId17"/>
    <sheet name="科目⑨　シート2、3" sheetId="16" r:id="rId18"/>
    <sheet name="科目⑩　シート2、3" sheetId="17" r:id="rId19"/>
    <sheet name="科目⑪　シート2、3" sheetId="18" r:id="rId20"/>
    <sheet name="科目⑫　シート2、3" sheetId="19" r:id="rId21"/>
    <sheet name="科目⑬ シート2" sheetId="20" r:id="rId22"/>
    <sheet name="科目⑭　シート2、3" sheetId="21" r:id="rId23"/>
    <sheet name="科目⑮-1　シート2、3" sheetId="51" r:id="rId24"/>
    <sheet name="科目⑮-2　シート2、3" sheetId="50" r:id="rId25"/>
    <sheet name="科目⑮-3　シート2、3" sheetId="49" r:id="rId26"/>
    <sheet name="科目⑮-4　シート2、3" sheetId="48" r:id="rId27"/>
    <sheet name="科目⑮-5　シート2、3" sheetId="47" r:id="rId28"/>
    <sheet name="科目⑮-6　シート2、3" sheetId="46" r:id="rId29"/>
    <sheet name="科目⑯　シート2、3" sheetId="53" r:id="rId30"/>
    <sheet name="科目⑰　シート2、3" sheetId="52" r:id="rId31"/>
    <sheet name="リスト" sheetId="5" state="hidden" r:id="rId32"/>
  </sheets>
  <definedNames>
    <definedName name="_xlnm.Print_Area" localSheetId="0">TOP!$B$1:$Q$60</definedName>
    <definedName name="_xlnm.Print_Area" localSheetId="4">シート1!$A$1:$R$50</definedName>
    <definedName name="_xlnm.Print_Area" localSheetId="1">'シート1 (記入例)'!$A$1:$S$53</definedName>
    <definedName name="_xlnm.Print_Area" localSheetId="2">'シート2、3 (記入例)'!$A$1:$AC$60</definedName>
    <definedName name="_xlnm.Print_Area" localSheetId="5">'科目①　シート2、3'!$A$1:$AE$61</definedName>
    <definedName name="_xlnm.Print_Area" localSheetId="6">'科目②　シート2、3'!$A$1:$AE$60</definedName>
    <definedName name="_xlnm.Print_Area" localSheetId="7">'科目③　シート2、3'!$A$1:$AE$61</definedName>
    <definedName name="_xlnm.Print_Area" localSheetId="8">'科目④　シート2、3'!$A$1:$AE$61</definedName>
    <definedName name="_xlnm.Print_Area" localSheetId="9">'科目⑤　シート2、3'!$A$1:$AE$61</definedName>
    <definedName name="_xlnm.Print_Area" localSheetId="10">'科目⑥　シート2、3'!$A$1:$AE$60</definedName>
    <definedName name="_xlnm.Print_Area" localSheetId="11">'科目⑦-1　シート2、3'!$A$1:$AE$61</definedName>
    <definedName name="_xlnm.Print_Area" localSheetId="12">'科目⑦-2　シート2、3'!$A$1:$AE$61</definedName>
    <definedName name="_xlnm.Print_Area" localSheetId="13">'科目⑦-3　シート2、3'!$A$1:$AE$61</definedName>
    <definedName name="_xlnm.Print_Area" localSheetId="14">'科目⑦-4　シート2、3'!$A$1:$AE$61</definedName>
    <definedName name="_xlnm.Print_Area" localSheetId="15">'科目⑦-5　シート2、3'!$A$1:$AE$61</definedName>
    <definedName name="_xlnm.Print_Area" localSheetId="16">'科目⑧　シート2、3'!$A$1:$AE$61</definedName>
    <definedName name="_xlnm.Print_Area" localSheetId="17">'科目⑨　シート2、3'!$A$1:$AE$61</definedName>
    <definedName name="_xlnm.Print_Area" localSheetId="18">'科目⑩　シート2、3'!$A$1:$AE$61</definedName>
    <definedName name="_xlnm.Print_Area" localSheetId="19">'科目⑪　シート2、3'!$A$1:$AE$61</definedName>
    <definedName name="_xlnm.Print_Area" localSheetId="20">'科目⑫　シート2、3'!$A$1:$AE$61</definedName>
    <definedName name="_xlnm.Print_Area" localSheetId="21">'科目⑬ シート2'!$A$1:$AE$30</definedName>
    <definedName name="_xlnm.Print_Area" localSheetId="22">'科目⑭　シート2、3'!$A$1:$AE$61</definedName>
    <definedName name="_xlnm.Print_Area" localSheetId="23">'科目⑮-1　シート2、3'!$A$1:$AE$61</definedName>
    <definedName name="_xlnm.Print_Area" localSheetId="24">'科目⑮-2　シート2、3'!$A$1:$AE$61</definedName>
    <definedName name="_xlnm.Print_Area" localSheetId="25">'科目⑮-3　シート2、3'!$A$1:$AE$61</definedName>
    <definedName name="_xlnm.Print_Area" localSheetId="26">'科目⑮-4　シート2、3'!$A$1:$AE$61</definedName>
    <definedName name="_xlnm.Print_Area" localSheetId="27">'科目⑮-5　シート2、3'!$A$1:$AE$61</definedName>
    <definedName name="_xlnm.Print_Area" localSheetId="28">'科目⑮-6　シート2、3'!$A$1:$AE$61</definedName>
    <definedName name="_xlnm.Print_Area" localSheetId="29">'科目⑯　シート2、3'!$A$1:$AE$61</definedName>
    <definedName name="_xlnm.Print_Area" localSheetId="30">'科目⑰　シート2、3'!$A$1:$AE$61</definedName>
    <definedName name="_xlnm.Print_Titles" localSheetId="0">TOP!$17:$17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65" i="4" l="1"/>
  <c r="K64" i="4"/>
  <c r="K63" i="4"/>
  <c r="K62" i="4"/>
  <c r="K61" i="4"/>
  <c r="K60" i="4"/>
  <c r="K59" i="4"/>
  <c r="K58" i="4"/>
  <c r="K57" i="4"/>
  <c r="K56" i="4"/>
  <c r="K55" i="4"/>
  <c r="K54" i="4"/>
  <c r="K53" i="4"/>
  <c r="K52" i="4"/>
  <c r="K51" i="4"/>
  <c r="K50" i="4"/>
  <c r="K49" i="4"/>
  <c r="K48" i="4"/>
  <c r="K47" i="4"/>
  <c r="K46" i="4"/>
  <c r="K45" i="4"/>
  <c r="K44" i="4"/>
  <c r="K43" i="4"/>
  <c r="K42" i="4"/>
  <c r="K41" i="4"/>
  <c r="J65" i="4" l="1"/>
  <c r="I65" i="4"/>
  <c r="H65" i="4"/>
  <c r="G65" i="4"/>
  <c r="J64" i="4"/>
  <c r="I64" i="4"/>
  <c r="H64" i="4"/>
  <c r="G64" i="4"/>
  <c r="J63" i="4"/>
  <c r="I63" i="4"/>
  <c r="H63" i="4"/>
  <c r="G63" i="4"/>
  <c r="J62" i="4"/>
  <c r="I62" i="4"/>
  <c r="H62" i="4"/>
  <c r="G62" i="4"/>
  <c r="J61" i="4"/>
  <c r="I61" i="4"/>
  <c r="H61" i="4"/>
  <c r="G61" i="4"/>
  <c r="J60" i="4"/>
  <c r="I60" i="4"/>
  <c r="H60" i="4"/>
  <c r="G60" i="4"/>
  <c r="J59" i="4"/>
  <c r="I59" i="4"/>
  <c r="H59" i="4"/>
  <c r="G59" i="4"/>
  <c r="J58" i="4"/>
  <c r="I58" i="4"/>
  <c r="H58" i="4"/>
  <c r="G58" i="4"/>
  <c r="J57" i="4"/>
  <c r="I57" i="4"/>
  <c r="H57" i="4"/>
  <c r="G57" i="4"/>
  <c r="J56" i="4"/>
  <c r="I56" i="4"/>
  <c r="H56" i="4"/>
  <c r="G56" i="4"/>
  <c r="J55" i="4"/>
  <c r="I55" i="4"/>
  <c r="H55" i="4"/>
  <c r="G55" i="4"/>
  <c r="J54" i="4"/>
  <c r="I54" i="4"/>
  <c r="H54" i="4"/>
  <c r="G54" i="4"/>
  <c r="J53" i="4"/>
  <c r="I53" i="4"/>
  <c r="H53" i="4"/>
  <c r="G53" i="4"/>
  <c r="J52" i="4"/>
  <c r="I52" i="4"/>
  <c r="H52" i="4"/>
  <c r="G52" i="4"/>
  <c r="J51" i="4"/>
  <c r="I51" i="4"/>
  <c r="H51" i="4"/>
  <c r="G51" i="4"/>
  <c r="J50" i="4"/>
  <c r="I50" i="4"/>
  <c r="H50" i="4"/>
  <c r="G50" i="4"/>
  <c r="J49" i="4"/>
  <c r="I49" i="4"/>
  <c r="H49" i="4"/>
  <c r="G49" i="4"/>
  <c r="J48" i="4"/>
  <c r="I48" i="4"/>
  <c r="H48" i="4"/>
  <c r="G48" i="4"/>
  <c r="J47" i="4"/>
  <c r="I47" i="4"/>
  <c r="H47" i="4"/>
  <c r="G47" i="4"/>
  <c r="J46" i="4"/>
  <c r="I46" i="4"/>
  <c r="H46" i="4"/>
  <c r="G46" i="4"/>
  <c r="J45" i="4"/>
  <c r="I45" i="4"/>
  <c r="H45" i="4"/>
  <c r="G45" i="4"/>
  <c r="J44" i="4"/>
  <c r="I44" i="4"/>
  <c r="H44" i="4"/>
  <c r="G44" i="4"/>
  <c r="J43" i="4"/>
  <c r="I43" i="4"/>
  <c r="H43" i="4"/>
  <c r="G43" i="4"/>
  <c r="J42" i="4"/>
  <c r="I42" i="4"/>
  <c r="H42" i="4"/>
  <c r="G42" i="4"/>
  <c r="J41" i="4"/>
  <c r="I41" i="4"/>
  <c r="H41" i="4"/>
  <c r="G41" i="4"/>
  <c r="B42" i="4"/>
  <c r="B43" i="4"/>
  <c r="B44" i="4"/>
  <c r="B45" i="4"/>
  <c r="B46" i="4"/>
  <c r="B47" i="4"/>
  <c r="B48" i="4"/>
  <c r="B49" i="4"/>
  <c r="B50" i="4"/>
  <c r="B51" i="4"/>
  <c r="B52" i="4"/>
  <c r="B53" i="4"/>
  <c r="B54" i="4"/>
  <c r="B55" i="4"/>
  <c r="B56" i="4"/>
  <c r="B57" i="4"/>
  <c r="B58" i="4"/>
  <c r="B59" i="4"/>
  <c r="B60" i="4"/>
  <c r="B61" i="4"/>
  <c r="B62" i="4"/>
  <c r="B63" i="4"/>
  <c r="B64" i="4"/>
  <c r="B65" i="4"/>
  <c r="B41" i="4"/>
  <c r="M4" i="4" l="1"/>
  <c r="L4" i="4"/>
  <c r="W12" i="49" l="1"/>
  <c r="N12" i="49"/>
  <c r="W12" i="50"/>
  <c r="N12" i="50"/>
  <c r="W12" i="51"/>
  <c r="N12" i="51"/>
  <c r="W12" i="21"/>
  <c r="N12" i="21"/>
  <c r="W12" i="20"/>
  <c r="N12" i="20"/>
  <c r="F26" i="4" s="1"/>
  <c r="W12" i="19"/>
  <c r="W42" i="19" s="1"/>
  <c r="N12" i="19"/>
  <c r="N42" i="19" s="1"/>
  <c r="W12" i="18"/>
  <c r="N12" i="18"/>
  <c r="W12" i="17"/>
  <c r="N12" i="17"/>
  <c r="W12" i="16"/>
  <c r="N12" i="16"/>
  <c r="W12" i="15"/>
  <c r="N12" i="15"/>
  <c r="W12" i="45"/>
  <c r="N12" i="45"/>
  <c r="W12" i="44"/>
  <c r="N12" i="44"/>
  <c r="W12" i="43"/>
  <c r="N12" i="43"/>
  <c r="W12" i="42"/>
  <c r="N12" i="42"/>
  <c r="W12" i="14"/>
  <c r="N12" i="14"/>
  <c r="W12" i="13"/>
  <c r="N12" i="13"/>
  <c r="W12" i="12"/>
  <c r="N12" i="12"/>
  <c r="W12" i="48"/>
  <c r="N12" i="48"/>
  <c r="W12" i="47"/>
  <c r="N12" i="47"/>
  <c r="W12" i="46"/>
  <c r="N12" i="46"/>
  <c r="W12" i="53"/>
  <c r="N12" i="53"/>
  <c r="W12" i="52"/>
  <c r="N12" i="52"/>
  <c r="W12" i="11"/>
  <c r="N12" i="11"/>
  <c r="W12" i="10"/>
  <c r="N12" i="10"/>
  <c r="W12" i="7"/>
  <c r="N12" i="7"/>
  <c r="W12" i="2"/>
  <c r="N12" i="2"/>
  <c r="N42" i="2" s="1"/>
  <c r="K4" i="4"/>
  <c r="J4" i="4"/>
  <c r="I4" i="4"/>
  <c r="H4" i="4"/>
  <c r="G4" i="4"/>
  <c r="F4" i="4"/>
  <c r="E4" i="4"/>
  <c r="D4" i="4"/>
  <c r="B4" i="4"/>
  <c r="E42" i="4" l="1"/>
  <c r="E44" i="4"/>
  <c r="E46" i="4"/>
  <c r="E48" i="4"/>
  <c r="E50" i="4"/>
  <c r="E52" i="4"/>
  <c r="E54" i="4"/>
  <c r="E56" i="4"/>
  <c r="E58" i="4"/>
  <c r="E60" i="4"/>
  <c r="E62" i="4"/>
  <c r="E64" i="4"/>
  <c r="E43" i="4"/>
  <c r="E45" i="4"/>
  <c r="E47" i="4"/>
  <c r="E49" i="4"/>
  <c r="E51" i="4"/>
  <c r="E53" i="4"/>
  <c r="E55" i="4"/>
  <c r="E57" i="4"/>
  <c r="E59" i="4"/>
  <c r="E61" i="4"/>
  <c r="E63" i="4"/>
  <c r="E65" i="4"/>
  <c r="E41" i="4"/>
  <c r="F42" i="4"/>
  <c r="F44" i="4"/>
  <c r="F46" i="4"/>
  <c r="F48" i="4"/>
  <c r="F50" i="4"/>
  <c r="F54" i="4"/>
  <c r="F56" i="4"/>
  <c r="F58" i="4"/>
  <c r="F60" i="4"/>
  <c r="F62" i="4"/>
  <c r="F64" i="4"/>
  <c r="F41" i="4"/>
  <c r="F52" i="4"/>
  <c r="F43" i="4"/>
  <c r="F45" i="4"/>
  <c r="F47" i="4"/>
  <c r="F49" i="4"/>
  <c r="F51" i="4"/>
  <c r="F53" i="4"/>
  <c r="F55" i="4"/>
  <c r="F57" i="4"/>
  <c r="F59" i="4"/>
  <c r="F61" i="4"/>
  <c r="F63" i="4"/>
  <c r="F65" i="4"/>
  <c r="W42" i="53"/>
  <c r="P11" i="4"/>
  <c r="D38" i="17"/>
  <c r="D38" i="52"/>
  <c r="D38" i="53"/>
  <c r="D38" i="46"/>
  <c r="D38" i="47"/>
  <c r="D38" i="48"/>
  <c r="D38" i="49"/>
  <c r="D38" i="50"/>
  <c r="D38" i="51"/>
  <c r="D38" i="21"/>
  <c r="D38" i="19"/>
  <c r="D38" i="18"/>
  <c r="D38" i="16"/>
  <c r="D38" i="15"/>
  <c r="D38" i="45"/>
  <c r="D38" i="44"/>
  <c r="D38" i="43"/>
  <c r="D38" i="42"/>
  <c r="D38" i="14"/>
  <c r="D38" i="13"/>
  <c r="D38" i="12"/>
  <c r="D38" i="11"/>
  <c r="D38" i="10"/>
  <c r="D38" i="7"/>
  <c r="D38" i="2"/>
  <c r="W42" i="1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B11" i="4"/>
  <c r="B10" i="4"/>
  <c r="E37" i="4"/>
  <c r="AZ10" i="4"/>
  <c r="AZ11" i="4"/>
  <c r="AZ12" i="4"/>
  <c r="AZ13" i="4"/>
  <c r="AZ14" i="4"/>
  <c r="AZ15" i="4"/>
  <c r="AZ16" i="4"/>
  <c r="AZ17" i="4"/>
  <c r="AZ18" i="4"/>
  <c r="AZ19" i="4"/>
  <c r="AZ20" i="4"/>
  <c r="AZ21" i="4"/>
  <c r="AZ22" i="4"/>
  <c r="AZ23" i="4"/>
  <c r="AZ24" i="4"/>
  <c r="AZ25" i="4"/>
  <c r="AZ26" i="4"/>
  <c r="AZ27" i="4"/>
  <c r="AZ28" i="4"/>
  <c r="AZ29" i="4"/>
  <c r="AZ30" i="4"/>
  <c r="AZ31" i="4"/>
  <c r="AZ32" i="4"/>
  <c r="AZ33" i="4"/>
  <c r="AZ34" i="4"/>
  <c r="AZ35" i="4"/>
  <c r="AY10" i="4"/>
  <c r="AY11" i="4"/>
  <c r="AY12" i="4"/>
  <c r="AY13" i="4"/>
  <c r="AY14" i="4"/>
  <c r="AY15" i="4"/>
  <c r="AY16" i="4"/>
  <c r="AY17" i="4"/>
  <c r="AY18" i="4"/>
  <c r="AY19" i="4"/>
  <c r="AY20" i="4"/>
  <c r="AY21" i="4"/>
  <c r="AY22" i="4"/>
  <c r="AY23" i="4"/>
  <c r="AY24" i="4"/>
  <c r="AY25" i="4"/>
  <c r="AY26" i="4"/>
  <c r="AY27" i="4"/>
  <c r="AY28" i="4"/>
  <c r="AY29" i="4"/>
  <c r="AY30" i="4"/>
  <c r="AY31" i="4"/>
  <c r="AY32" i="4"/>
  <c r="AY33" i="4"/>
  <c r="AY34" i="4"/>
  <c r="AY35" i="4"/>
  <c r="AX10" i="4"/>
  <c r="AX11" i="4"/>
  <c r="AX12" i="4"/>
  <c r="AX13" i="4"/>
  <c r="AX14" i="4"/>
  <c r="AX15" i="4"/>
  <c r="AX16" i="4"/>
  <c r="AX17" i="4"/>
  <c r="AX18" i="4"/>
  <c r="AX19" i="4"/>
  <c r="AX20" i="4"/>
  <c r="AX21" i="4"/>
  <c r="AX22" i="4"/>
  <c r="AX23" i="4"/>
  <c r="AX24" i="4"/>
  <c r="AX25" i="4"/>
  <c r="AX26" i="4"/>
  <c r="AX27" i="4"/>
  <c r="AX28" i="4"/>
  <c r="AX29" i="4"/>
  <c r="AX30" i="4"/>
  <c r="AX31" i="4"/>
  <c r="AX32" i="4"/>
  <c r="AX33" i="4"/>
  <c r="AX34" i="4"/>
  <c r="AX35"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U10" i="4"/>
  <c r="AU11" i="4"/>
  <c r="AU12" i="4"/>
  <c r="AU13" i="4"/>
  <c r="AU14" i="4"/>
  <c r="AU15" i="4"/>
  <c r="AU16" i="4"/>
  <c r="AU17" i="4"/>
  <c r="AU18" i="4"/>
  <c r="AU19" i="4"/>
  <c r="AU20" i="4"/>
  <c r="AU21" i="4"/>
  <c r="AU22" i="4"/>
  <c r="AU23" i="4"/>
  <c r="AU24" i="4"/>
  <c r="AU25" i="4"/>
  <c r="AU26" i="4"/>
  <c r="AU27" i="4"/>
  <c r="AU28" i="4"/>
  <c r="AU29" i="4"/>
  <c r="AU30" i="4"/>
  <c r="AU31" i="4"/>
  <c r="AU32" i="4"/>
  <c r="AU33" i="4"/>
  <c r="AU34" i="4"/>
  <c r="AU35" i="4"/>
  <c r="AT10" i="4"/>
  <c r="AT11" i="4"/>
  <c r="AT12" i="4"/>
  <c r="AT13" i="4"/>
  <c r="AT14" i="4"/>
  <c r="AT15" i="4"/>
  <c r="AT16" i="4"/>
  <c r="AT17" i="4"/>
  <c r="AT18" i="4"/>
  <c r="AT19" i="4"/>
  <c r="AT20" i="4"/>
  <c r="AT21" i="4"/>
  <c r="AT22" i="4"/>
  <c r="AT23" i="4"/>
  <c r="AT24" i="4"/>
  <c r="AT25" i="4"/>
  <c r="AT26" i="4"/>
  <c r="AT27" i="4"/>
  <c r="AT28" i="4"/>
  <c r="AT29" i="4"/>
  <c r="AT30" i="4"/>
  <c r="AT31" i="4"/>
  <c r="AT32" i="4"/>
  <c r="AT33" i="4"/>
  <c r="AT34" i="4"/>
  <c r="AT35"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R10" i="4"/>
  <c r="AR11" i="4"/>
  <c r="AR12" i="4"/>
  <c r="AR13" i="4"/>
  <c r="AR14" i="4"/>
  <c r="AR15" i="4"/>
  <c r="AR16" i="4"/>
  <c r="AR17" i="4"/>
  <c r="AR18" i="4"/>
  <c r="AR19" i="4"/>
  <c r="AR20" i="4"/>
  <c r="AR21" i="4"/>
  <c r="AR22" i="4"/>
  <c r="AR23" i="4"/>
  <c r="AR24" i="4"/>
  <c r="AR25" i="4"/>
  <c r="AR26" i="4"/>
  <c r="AR27" i="4"/>
  <c r="AR28" i="4"/>
  <c r="AR29" i="4"/>
  <c r="AR30" i="4"/>
  <c r="AR31" i="4"/>
  <c r="AR32" i="4"/>
  <c r="AR33" i="4"/>
  <c r="AR34" i="4"/>
  <c r="AR35"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I11" i="4"/>
  <c r="AI10" i="4"/>
  <c r="AI12" i="4"/>
  <c r="AI13" i="4"/>
  <c r="AI14" i="4"/>
  <c r="AI15" i="4"/>
  <c r="AI16" i="4"/>
  <c r="AI17" i="4"/>
  <c r="AI18" i="4"/>
  <c r="AI19" i="4"/>
  <c r="AI20" i="4"/>
  <c r="AI21" i="4"/>
  <c r="AI22" i="4"/>
  <c r="AI23" i="4"/>
  <c r="AI24" i="4"/>
  <c r="AI25" i="4"/>
  <c r="AI26" i="4"/>
  <c r="AI27" i="4"/>
  <c r="AI28" i="4"/>
  <c r="AI29" i="4"/>
  <c r="AI30" i="4"/>
  <c r="AI31" i="4"/>
  <c r="AI32" i="4"/>
  <c r="AI33" i="4"/>
  <c r="AI34" i="4"/>
  <c r="AI35"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E35"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H36"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Z10" i="4"/>
  <c r="Z11" i="4"/>
  <c r="Z12" i="4"/>
  <c r="Z13" i="4"/>
  <c r="Z14" i="4"/>
  <c r="Z15" i="4"/>
  <c r="Z16" i="4"/>
  <c r="Z17" i="4"/>
  <c r="Z18" i="4"/>
  <c r="Z19" i="4"/>
  <c r="Z20" i="4"/>
  <c r="Z21" i="4"/>
  <c r="Z22" i="4"/>
  <c r="Z23" i="4"/>
  <c r="Z24" i="4"/>
  <c r="Z25" i="4"/>
  <c r="Z26" i="4"/>
  <c r="Z27" i="4"/>
  <c r="Z28" i="4"/>
  <c r="Z29" i="4"/>
  <c r="Z30" i="4"/>
  <c r="Z31" i="4"/>
  <c r="Z32" i="4"/>
  <c r="Z33" i="4"/>
  <c r="Z34" i="4"/>
  <c r="Z35" i="4"/>
  <c r="Y10" i="4"/>
  <c r="Y11" i="4"/>
  <c r="Y12" i="4"/>
  <c r="Y13" i="4"/>
  <c r="Y14" i="4"/>
  <c r="Y15" i="4"/>
  <c r="Y16" i="4"/>
  <c r="Y17" i="4"/>
  <c r="Y18" i="4"/>
  <c r="Y19" i="4"/>
  <c r="Y20" i="4"/>
  <c r="Y21" i="4"/>
  <c r="Y22" i="4"/>
  <c r="Y23" i="4"/>
  <c r="Y24" i="4"/>
  <c r="Y25" i="4"/>
  <c r="Y26" i="4"/>
  <c r="Y27" i="4"/>
  <c r="Y28" i="4"/>
  <c r="Y29" i="4"/>
  <c r="Y30" i="4"/>
  <c r="Y31" i="4"/>
  <c r="Y32" i="4"/>
  <c r="Y33" i="4"/>
  <c r="Y34" i="4"/>
  <c r="Y35" i="4"/>
  <c r="X10" i="4"/>
  <c r="X11" i="4"/>
  <c r="X12" i="4"/>
  <c r="X13" i="4"/>
  <c r="X14" i="4"/>
  <c r="X15" i="4"/>
  <c r="X16" i="4"/>
  <c r="X17" i="4"/>
  <c r="X18" i="4"/>
  <c r="X19" i="4"/>
  <c r="X20" i="4"/>
  <c r="X21" i="4"/>
  <c r="X22" i="4"/>
  <c r="X23" i="4"/>
  <c r="X24" i="4"/>
  <c r="X25" i="4"/>
  <c r="X26" i="4"/>
  <c r="X27" i="4"/>
  <c r="X28" i="4"/>
  <c r="X29" i="4"/>
  <c r="X30" i="4"/>
  <c r="X31" i="4"/>
  <c r="X32" i="4"/>
  <c r="X33" i="4"/>
  <c r="X34" i="4"/>
  <c r="X35" i="4"/>
  <c r="W10" i="4"/>
  <c r="W11" i="4"/>
  <c r="W12" i="4"/>
  <c r="W13" i="4"/>
  <c r="W14" i="4"/>
  <c r="W15" i="4"/>
  <c r="W16" i="4"/>
  <c r="W17" i="4"/>
  <c r="W18" i="4"/>
  <c r="W19" i="4"/>
  <c r="W20" i="4"/>
  <c r="W21" i="4"/>
  <c r="W22" i="4"/>
  <c r="W23" i="4"/>
  <c r="W24" i="4"/>
  <c r="W25" i="4"/>
  <c r="W26" i="4"/>
  <c r="W27" i="4"/>
  <c r="W28" i="4"/>
  <c r="W29" i="4"/>
  <c r="W30" i="4"/>
  <c r="W31" i="4"/>
  <c r="W32" i="4"/>
  <c r="W33" i="4"/>
  <c r="W34" i="4"/>
  <c r="W35" i="4"/>
  <c r="V10" i="4"/>
  <c r="V11" i="4"/>
  <c r="V12" i="4"/>
  <c r="V13" i="4"/>
  <c r="V14" i="4"/>
  <c r="V15" i="4"/>
  <c r="V16" i="4"/>
  <c r="V17" i="4"/>
  <c r="V18" i="4"/>
  <c r="V19" i="4"/>
  <c r="V20" i="4"/>
  <c r="V21" i="4"/>
  <c r="V22" i="4"/>
  <c r="V23" i="4"/>
  <c r="V24" i="4"/>
  <c r="V25" i="4"/>
  <c r="V26" i="4"/>
  <c r="V27" i="4"/>
  <c r="V28" i="4"/>
  <c r="V29" i="4"/>
  <c r="V30" i="4"/>
  <c r="V31" i="4"/>
  <c r="V32" i="4"/>
  <c r="V33" i="4"/>
  <c r="V34" i="4"/>
  <c r="V35" i="4"/>
  <c r="U10" i="4"/>
  <c r="U11" i="4"/>
  <c r="U12" i="4"/>
  <c r="U13" i="4"/>
  <c r="U14" i="4"/>
  <c r="U15" i="4"/>
  <c r="U16" i="4"/>
  <c r="U17" i="4"/>
  <c r="U18" i="4"/>
  <c r="U19" i="4"/>
  <c r="U20" i="4"/>
  <c r="U21" i="4"/>
  <c r="U22" i="4"/>
  <c r="U23" i="4"/>
  <c r="U24" i="4"/>
  <c r="U25" i="4"/>
  <c r="U26" i="4"/>
  <c r="U27" i="4"/>
  <c r="U28" i="4"/>
  <c r="U29" i="4"/>
  <c r="U30" i="4"/>
  <c r="U31" i="4"/>
  <c r="U32" i="4"/>
  <c r="U33" i="4"/>
  <c r="U34" i="4"/>
  <c r="U35" i="4"/>
  <c r="T10" i="4"/>
  <c r="T11" i="4"/>
  <c r="T12" i="4"/>
  <c r="T13" i="4"/>
  <c r="T14" i="4"/>
  <c r="T15" i="4"/>
  <c r="T16" i="4"/>
  <c r="T17" i="4"/>
  <c r="T18" i="4"/>
  <c r="T19" i="4"/>
  <c r="T20" i="4"/>
  <c r="T21" i="4"/>
  <c r="T22" i="4"/>
  <c r="T23" i="4"/>
  <c r="T24" i="4"/>
  <c r="T25" i="4"/>
  <c r="T26" i="4"/>
  <c r="T27" i="4"/>
  <c r="T28" i="4"/>
  <c r="T29" i="4"/>
  <c r="T30" i="4"/>
  <c r="T31" i="4"/>
  <c r="T32" i="4"/>
  <c r="T33" i="4"/>
  <c r="T34" i="4"/>
  <c r="T35" i="4"/>
  <c r="S10" i="4"/>
  <c r="S11" i="4"/>
  <c r="S12" i="4"/>
  <c r="S13" i="4"/>
  <c r="S14" i="4"/>
  <c r="S15" i="4"/>
  <c r="S16" i="4"/>
  <c r="S17" i="4"/>
  <c r="S18" i="4"/>
  <c r="S19" i="4"/>
  <c r="S20" i="4"/>
  <c r="S21" i="4"/>
  <c r="S22" i="4"/>
  <c r="S23" i="4"/>
  <c r="S24" i="4"/>
  <c r="S25" i="4"/>
  <c r="S26" i="4"/>
  <c r="S27" i="4"/>
  <c r="S28" i="4"/>
  <c r="S29" i="4"/>
  <c r="S30" i="4"/>
  <c r="S31" i="4"/>
  <c r="S32" i="4"/>
  <c r="S33" i="4"/>
  <c r="S34" i="4"/>
  <c r="S35" i="4"/>
  <c r="H10" i="4"/>
  <c r="H11" i="4"/>
  <c r="H12" i="4"/>
  <c r="H13" i="4"/>
  <c r="H14" i="4"/>
  <c r="H15" i="4"/>
  <c r="H16" i="4"/>
  <c r="H17" i="4"/>
  <c r="H18" i="4"/>
  <c r="H19" i="4"/>
  <c r="H20" i="4"/>
  <c r="H21" i="4"/>
  <c r="H22" i="4"/>
  <c r="H23" i="4"/>
  <c r="H24" i="4"/>
  <c r="H25" i="4"/>
  <c r="H26" i="4"/>
  <c r="H27" i="4"/>
  <c r="H28" i="4"/>
  <c r="H29" i="4"/>
  <c r="H30" i="4"/>
  <c r="H31" i="4"/>
  <c r="H32" i="4"/>
  <c r="H33" i="4"/>
  <c r="H34" i="4"/>
  <c r="H35" i="4"/>
  <c r="G10" i="4"/>
  <c r="G11" i="4"/>
  <c r="G12" i="4"/>
  <c r="G13" i="4"/>
  <c r="G14" i="4"/>
  <c r="G15" i="4"/>
  <c r="G16" i="4"/>
  <c r="G17" i="4"/>
  <c r="G18" i="4"/>
  <c r="G19" i="4"/>
  <c r="G20" i="4"/>
  <c r="G21" i="4"/>
  <c r="G22" i="4"/>
  <c r="G23" i="4"/>
  <c r="G24" i="4"/>
  <c r="G25" i="4"/>
  <c r="G26" i="4"/>
  <c r="G27" i="4"/>
  <c r="G28" i="4"/>
  <c r="G29" i="4"/>
  <c r="G30" i="4"/>
  <c r="G31" i="4"/>
  <c r="G32" i="4"/>
  <c r="G33" i="4"/>
  <c r="G34" i="4"/>
  <c r="G35" i="4"/>
  <c r="Q10" i="4"/>
  <c r="Q11" i="4"/>
  <c r="Q12" i="4"/>
  <c r="Q13" i="4"/>
  <c r="Q14" i="4"/>
  <c r="Q15" i="4"/>
  <c r="Q16" i="4"/>
  <c r="Q17" i="4"/>
  <c r="Q18" i="4"/>
  <c r="Q19" i="4"/>
  <c r="Q20" i="4"/>
  <c r="Q21" i="4"/>
  <c r="Q22" i="4"/>
  <c r="Q23" i="4"/>
  <c r="Q24" i="4"/>
  <c r="Q25" i="4"/>
  <c r="Q26" i="4"/>
  <c r="Q27" i="4"/>
  <c r="Q28" i="4"/>
  <c r="Q29" i="4"/>
  <c r="Q30" i="4"/>
  <c r="Q31" i="4"/>
  <c r="Q32" i="4"/>
  <c r="Q33" i="4"/>
  <c r="Q34" i="4"/>
  <c r="Q35" i="4"/>
  <c r="P10" i="4"/>
  <c r="P12" i="4"/>
  <c r="P13" i="4"/>
  <c r="P14" i="4"/>
  <c r="P15" i="4"/>
  <c r="P16" i="4"/>
  <c r="P17" i="4"/>
  <c r="P18" i="4"/>
  <c r="P19" i="4"/>
  <c r="P20" i="4"/>
  <c r="P21" i="4"/>
  <c r="P22" i="4"/>
  <c r="P23" i="4"/>
  <c r="P24" i="4"/>
  <c r="P25" i="4"/>
  <c r="P26" i="4"/>
  <c r="P27" i="4"/>
  <c r="P28" i="4"/>
  <c r="P29" i="4"/>
  <c r="P30" i="4"/>
  <c r="P31" i="4"/>
  <c r="P32" i="4"/>
  <c r="P33" i="4"/>
  <c r="P34" i="4"/>
  <c r="P35" i="4"/>
  <c r="O10" i="4"/>
  <c r="O11" i="4"/>
  <c r="O12" i="4"/>
  <c r="O13" i="4"/>
  <c r="O14" i="4"/>
  <c r="O15" i="4"/>
  <c r="O16" i="4"/>
  <c r="O17" i="4"/>
  <c r="O18" i="4"/>
  <c r="O19" i="4"/>
  <c r="O20" i="4"/>
  <c r="O21" i="4"/>
  <c r="O22" i="4"/>
  <c r="O23" i="4"/>
  <c r="O24" i="4"/>
  <c r="O25" i="4"/>
  <c r="O26" i="4"/>
  <c r="O27" i="4"/>
  <c r="O28" i="4"/>
  <c r="O29" i="4"/>
  <c r="O30" i="4"/>
  <c r="O31" i="4"/>
  <c r="O32" i="4"/>
  <c r="O33" i="4"/>
  <c r="O34" i="4"/>
  <c r="O35" i="4"/>
  <c r="N10" i="4"/>
  <c r="N11" i="4"/>
  <c r="N12" i="4"/>
  <c r="N13" i="4"/>
  <c r="N14" i="4"/>
  <c r="N15" i="4"/>
  <c r="N16" i="4"/>
  <c r="N17" i="4"/>
  <c r="N18" i="4"/>
  <c r="N19" i="4"/>
  <c r="N20" i="4"/>
  <c r="N21" i="4"/>
  <c r="N22" i="4"/>
  <c r="N23" i="4"/>
  <c r="N24" i="4"/>
  <c r="N25" i="4"/>
  <c r="N26" i="4"/>
  <c r="N27" i="4"/>
  <c r="N28" i="4"/>
  <c r="N29" i="4"/>
  <c r="N30" i="4"/>
  <c r="N31" i="4"/>
  <c r="N32" i="4"/>
  <c r="N33" i="4"/>
  <c r="N34" i="4"/>
  <c r="N35" i="4"/>
  <c r="M10" i="4"/>
  <c r="M11" i="4"/>
  <c r="M12" i="4"/>
  <c r="M13" i="4"/>
  <c r="M14" i="4"/>
  <c r="M15" i="4"/>
  <c r="M16" i="4"/>
  <c r="M17" i="4"/>
  <c r="M18" i="4"/>
  <c r="M19" i="4"/>
  <c r="M20" i="4"/>
  <c r="M21" i="4"/>
  <c r="M22" i="4"/>
  <c r="M23" i="4"/>
  <c r="M24" i="4"/>
  <c r="M25" i="4"/>
  <c r="M26" i="4"/>
  <c r="M27" i="4"/>
  <c r="M28" i="4"/>
  <c r="M29" i="4"/>
  <c r="M30" i="4"/>
  <c r="M31" i="4"/>
  <c r="M32" i="4"/>
  <c r="M33" i="4"/>
  <c r="M34" i="4"/>
  <c r="M35" i="4"/>
  <c r="L10" i="4"/>
  <c r="L11" i="4"/>
  <c r="L12" i="4"/>
  <c r="L13" i="4"/>
  <c r="L14" i="4"/>
  <c r="L15" i="4"/>
  <c r="L16" i="4"/>
  <c r="L17" i="4"/>
  <c r="L18" i="4"/>
  <c r="L19" i="4"/>
  <c r="L20" i="4"/>
  <c r="L21" i="4"/>
  <c r="L22" i="4"/>
  <c r="L23" i="4"/>
  <c r="L24" i="4"/>
  <c r="L25" i="4"/>
  <c r="L26" i="4"/>
  <c r="L27" i="4"/>
  <c r="L28" i="4"/>
  <c r="L29" i="4"/>
  <c r="L30" i="4"/>
  <c r="L31" i="4"/>
  <c r="L32" i="4"/>
  <c r="L33" i="4"/>
  <c r="L34" i="4"/>
  <c r="L35" i="4"/>
  <c r="K10" i="4"/>
  <c r="K11" i="4"/>
  <c r="K12" i="4"/>
  <c r="K13" i="4"/>
  <c r="K14" i="4"/>
  <c r="K15" i="4"/>
  <c r="K16" i="4"/>
  <c r="K17" i="4"/>
  <c r="K18" i="4"/>
  <c r="K19" i="4"/>
  <c r="K20" i="4"/>
  <c r="K21" i="4"/>
  <c r="K22" i="4"/>
  <c r="K23" i="4"/>
  <c r="K24" i="4"/>
  <c r="K25" i="4"/>
  <c r="K26" i="4"/>
  <c r="K27" i="4"/>
  <c r="K28" i="4"/>
  <c r="K29" i="4"/>
  <c r="K30" i="4"/>
  <c r="K31" i="4"/>
  <c r="K32" i="4"/>
  <c r="K33" i="4"/>
  <c r="K34" i="4"/>
  <c r="K35" i="4"/>
  <c r="J10" i="4"/>
  <c r="J11" i="4"/>
  <c r="J12" i="4"/>
  <c r="J13" i="4"/>
  <c r="J14" i="4"/>
  <c r="J15" i="4"/>
  <c r="J16" i="4"/>
  <c r="J17" i="4"/>
  <c r="J18" i="4"/>
  <c r="J19" i="4"/>
  <c r="J20" i="4"/>
  <c r="J21" i="4"/>
  <c r="J22" i="4"/>
  <c r="J23" i="4"/>
  <c r="J24" i="4"/>
  <c r="J25" i="4"/>
  <c r="J26" i="4"/>
  <c r="J27" i="4"/>
  <c r="J28" i="4"/>
  <c r="J29" i="4"/>
  <c r="J30" i="4"/>
  <c r="J31" i="4"/>
  <c r="J32" i="4"/>
  <c r="J33" i="4"/>
  <c r="J34" i="4"/>
  <c r="J35" i="4"/>
  <c r="I10" i="4"/>
  <c r="I11" i="4"/>
  <c r="I12" i="4"/>
  <c r="I13" i="4"/>
  <c r="I14" i="4"/>
  <c r="I15" i="4"/>
  <c r="I16" i="4"/>
  <c r="I17" i="4"/>
  <c r="I18" i="4"/>
  <c r="I19" i="4"/>
  <c r="I20" i="4"/>
  <c r="I21" i="4"/>
  <c r="I22" i="4"/>
  <c r="I23" i="4"/>
  <c r="I24" i="4"/>
  <c r="I25" i="4"/>
  <c r="I26" i="4"/>
  <c r="I27" i="4"/>
  <c r="I28" i="4"/>
  <c r="I29" i="4"/>
  <c r="I30" i="4"/>
  <c r="I31" i="4"/>
  <c r="I32" i="4"/>
  <c r="I33" i="4"/>
  <c r="I34" i="4"/>
  <c r="I35" i="4"/>
  <c r="B15" i="4"/>
  <c r="B16" i="4"/>
  <c r="B25" i="4"/>
  <c r="B29" i="4"/>
  <c r="B19" i="4"/>
  <c r="B30" i="4"/>
  <c r="B18" i="4"/>
  <c r="B27" i="4"/>
  <c r="B17" i="4"/>
  <c r="B14" i="4"/>
  <c r="B23" i="4"/>
  <c r="B33" i="4"/>
  <c r="B13" i="4"/>
  <c r="B35" i="4"/>
  <c r="B12" i="4"/>
  <c r="B34" i="4"/>
  <c r="B31" i="4"/>
  <c r="B26" i="4"/>
  <c r="B32" i="4"/>
  <c r="B24" i="4"/>
  <c r="B21" i="4"/>
  <c r="B22" i="4"/>
  <c r="B20" i="4"/>
  <c r="B28" i="4"/>
  <c r="F31" i="4"/>
  <c r="F21" i="4"/>
  <c r="F12" i="4"/>
  <c r="F33" i="4"/>
  <c r="F29" i="4"/>
  <c r="F11" i="4"/>
  <c r="W42" i="49"/>
  <c r="W42" i="10"/>
  <c r="W42" i="42"/>
  <c r="N42" i="43"/>
  <c r="F22" i="4"/>
  <c r="N42" i="18"/>
  <c r="N42" i="21"/>
  <c r="W42" i="2"/>
  <c r="W42" i="50"/>
  <c r="W42" i="21"/>
  <c r="E23" i="4"/>
  <c r="W42" i="47"/>
  <c r="W42" i="11"/>
  <c r="W42" i="45"/>
  <c r="W42" i="48"/>
  <c r="W42" i="15"/>
  <c r="W42" i="51"/>
  <c r="W42" i="17"/>
  <c r="W42" i="43"/>
  <c r="N42" i="44" l="1"/>
  <c r="F35" i="4"/>
  <c r="N42" i="17"/>
  <c r="E12" i="4"/>
  <c r="E20" i="4"/>
  <c r="E11" i="4"/>
  <c r="E13" i="4"/>
  <c r="E16" i="4"/>
  <c r="E18" i="4"/>
  <c r="F24" i="4"/>
  <c r="W42" i="13"/>
  <c r="W42" i="46"/>
  <c r="W42" i="7"/>
  <c r="F20" i="4"/>
  <c r="W42" i="16"/>
  <c r="W42" i="52"/>
  <c r="F34" i="4"/>
  <c r="F32" i="4"/>
  <c r="N42" i="48"/>
  <c r="N42" i="11"/>
  <c r="F17" i="4"/>
  <c r="F16" i="4"/>
  <c r="N42" i="49"/>
  <c r="N42" i="16"/>
  <c r="N42" i="15"/>
  <c r="E25" i="4"/>
  <c r="F18" i="4"/>
  <c r="N42" i="50"/>
  <c r="W42" i="18"/>
  <c r="E33" i="4"/>
  <c r="E22" i="4"/>
  <c r="E35" i="4"/>
  <c r="E24" i="4"/>
  <c r="E26" i="4"/>
  <c r="E34" i="4"/>
  <c r="W42" i="44"/>
  <c r="W42" i="12"/>
  <c r="N42" i="10"/>
  <c r="N42" i="51"/>
  <c r="F28" i="4"/>
  <c r="N42" i="7"/>
  <c r="E31" i="4"/>
  <c r="E32" i="4"/>
  <c r="E14" i="4"/>
  <c r="F27" i="4"/>
  <c r="N42" i="46"/>
  <c r="F25" i="4"/>
  <c r="E27" i="4"/>
  <c r="E21" i="4"/>
  <c r="E17" i="4"/>
  <c r="E10" i="4"/>
  <c r="E30" i="4"/>
  <c r="E28" i="4"/>
  <c r="E19" i="4"/>
  <c r="E29" i="4"/>
  <c r="E15" i="4"/>
  <c r="F19" i="4" l="1"/>
  <c r="F23" i="4"/>
  <c r="N42" i="52"/>
  <c r="N42" i="42"/>
  <c r="N42" i="47"/>
  <c r="N42" i="45"/>
  <c r="F13" i="4"/>
  <c r="N42" i="53"/>
  <c r="F30" i="4"/>
  <c r="F10" i="4"/>
  <c r="F14" i="4"/>
  <c r="N42" i="12"/>
  <c r="N42" i="14"/>
  <c r="N42" i="13"/>
  <c r="F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2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B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C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D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E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F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0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1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2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3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4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3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5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6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7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8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9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A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1B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4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5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6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7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8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9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5" authorId="0" shapeId="0" xr:uid="{00000000-0006-0000-0A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<sst xmlns="http://schemas.openxmlformats.org/spreadsheetml/2006/main" count="2883" uniqueCount="545">
  <si>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</si>
  <si>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</si>
  <si>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</si>
  <si>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</si>
  <si>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</si>
  <si>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</si>
  <si>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</si>
  <si>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</si>
  <si>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</si>
  <si>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</si>
  <si>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</si>
  <si>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</si>
  <si>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</si>
  <si>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</si>
  <si>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</si>
  <si>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</si>
  <si>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</si>
  <si>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</si>
  <si>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</si>
  <si>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研修記録シート2（評価）</t>
    <rPh sb="9" eb="11">
      <t>ヒョウカ</t>
    </rPh>
    <phoneticPr fontId="1"/>
  </si>
  <si>
    <t>研修名：</t>
    <rPh sb="0" eb="2">
      <t>ケンシュウ</t>
    </rPh>
    <rPh sb="2" eb="3">
      <t>メイ</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</si>
  <si>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</si>
  <si>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</si>
  <si>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</si>
  <si>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</si>
  <si>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</si>
  <si>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</si>
  <si>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</si>
  <si>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</si>
  <si>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</si>
  <si>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</si>
  <si>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</si>
  <si>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</si>
  <si>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</si>
  <si>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</si>
  <si>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</si>
  <si>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</si>
  <si>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</si>
  <si>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</si>
  <si>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</si>
  <si>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</si>
  <si>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</si>
  <si>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</si>
  <si>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</si>
  <si>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</si>
  <si>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</si>
  <si>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</si>
  <si>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</si>
  <si>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</si>
  <si>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</si>
  <si>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</si>
  <si>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</si>
  <si>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</si>
  <si>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</si>
  <si>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</si>
  <si>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</si>
  <si>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</si>
  <si>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</si>
  <si>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</si>
  <si>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</si>
  <si>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</si>
  <si>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</si>
  <si>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</si>
  <si>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</si>
  <si>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</si>
  <si>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</si>
  <si>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</si>
  <si>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</si>
  <si>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</si>
  <si>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</si>
  <si>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</si>
  <si>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</si>
  <si>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</si>
  <si>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</si>
  <si>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</si>
  <si>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</si>
  <si>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</si>
  <si>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</si>
  <si>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</si>
  <si>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</si>
  <si>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</si>
  <si>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</si>
  <si>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</si>
  <si>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</si>
  <si>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</si>
  <si>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</si>
  <si>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</si>
  <si>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</si>
  <si>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</si>
  <si>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</si>
  <si>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②</t>
    <phoneticPr fontId="1"/>
  </si>
  <si>
    <t>③</t>
    <phoneticPr fontId="1"/>
  </si>
  <si>
    <t>④</t>
    <phoneticPr fontId="1"/>
  </si>
  <si>
    <t>⑤</t>
    <phoneticPr fontId="1"/>
  </si>
  <si>
    <t>⑥</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</si>
  <si>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</si>
  <si>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</si>
  <si>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</si>
  <si>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</si>
  <si>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受講者
記入欄
【受講前】</t>
    <phoneticPr fontId="1"/>
  </si>
  <si>
    <t>氏名
（管理者）
【受講前】</t>
    <rPh sb="0" eb="2">
      <t>シメイ</t>
    </rPh>
    <rPh sb="4" eb="7">
      <t>カンリシャ</t>
    </rPh>
    <rPh sb="10" eb="12">
      <t>ジュコウ</t>
    </rPh>
    <rPh sb="12" eb="13">
      <t>マエ</t>
    </rPh>
    <phoneticPr fontId="1"/>
  </si>
  <si>
    <t>管理者
記入欄
【受講前】</t>
    <rPh sb="9" eb="11">
      <t>ジュコウ</t>
    </rPh>
    <rPh sb="11" eb="12">
      <t>マエ</t>
    </rPh>
    <phoneticPr fontId="1"/>
  </si>
  <si>
    <t>受講者
記入欄
【3ヶ月後】</t>
    <rPh sb="11" eb="12">
      <t>ゲツ</t>
    </rPh>
    <rPh sb="12" eb="13">
      <t>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</si>
  <si>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</si>
  <si>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</si>
  <si>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管理者
記入欄
【3ヶ月後】</t>
    <phoneticPr fontId="1"/>
  </si>
  <si>
    <t>-</t>
    <phoneticPr fontId="1"/>
  </si>
  <si>
    <t>入力日</t>
    <rPh sb="0" eb="2">
      <t>ニュウリョク</t>
    </rPh>
    <rPh sb="2" eb="3">
      <t>ビ</t>
    </rPh>
    <phoneticPr fontId="1"/>
  </si>
  <si>
    <t>理解度</t>
    <phoneticPr fontId="1"/>
  </si>
  <si>
    <t>Ⅰ</t>
    <phoneticPr fontId="1"/>
  </si>
  <si>
    <t xml:space="preserve">3．概ね理解している </t>
    <phoneticPr fontId="1"/>
  </si>
  <si>
    <t xml:space="preserve">2．あまり理解していない </t>
    <phoneticPr fontId="1"/>
  </si>
  <si>
    <t xml:space="preserve">1．全く理解していない </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</si>
  <si>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</si>
  <si>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</si>
  <si>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</si>
  <si>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</si>
  <si>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</si>
  <si>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</si>
  <si>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②</t>
    <phoneticPr fontId="1"/>
  </si>
  <si>
    <t>③</t>
    <phoneticPr fontId="1"/>
  </si>
  <si>
    <t>④</t>
    <phoneticPr fontId="1"/>
  </si>
  <si>
    <t>⑤</t>
    <phoneticPr fontId="1"/>
  </si>
  <si>
    <t>転記日</t>
    <rPh sb="0" eb="2">
      <t>テンキ</t>
    </rPh>
    <rPh sb="2" eb="3">
      <t>ビ</t>
    </rPh>
    <phoneticPr fontId="1"/>
  </si>
  <si>
    <t>実務研修</t>
    <rPh sb="0" eb="2">
      <t>ジツム</t>
    </rPh>
    <rPh sb="2" eb="4">
      <t>ケンシュウ</t>
    </rPh>
    <phoneticPr fontId="1"/>
  </si>
  <si>
    <t>実務研修</t>
  </si>
  <si>
    <t>受講
直後</t>
    <rPh sb="3" eb="4">
      <t>チョク</t>
    </rPh>
    <rPh sb="4" eb="5">
      <t>ゴ</t>
    </rPh>
    <phoneticPr fontId="1"/>
  </si>
  <si>
    <t xml:space="preserve">受講前 </t>
    <phoneticPr fontId="1"/>
  </si>
  <si>
    <t>②</t>
    <phoneticPr fontId="1"/>
  </si>
  <si>
    <t>③</t>
    <phoneticPr fontId="1"/>
  </si>
  <si>
    <t>⑤</t>
    <phoneticPr fontId="1"/>
  </si>
  <si>
    <t>③</t>
    <phoneticPr fontId="1"/>
  </si>
  <si>
    <t>④</t>
    <phoneticPr fontId="1"/>
  </si>
  <si>
    <t>②</t>
    <phoneticPr fontId="1"/>
  </si>
  <si>
    <t>④</t>
    <phoneticPr fontId="1"/>
  </si>
  <si>
    <t>2．受講後（3カ月後程度）</t>
    <rPh sb="2" eb="4">
      <t>ジュコウ</t>
    </rPh>
    <rPh sb="4" eb="5">
      <t>ゴ</t>
    </rPh>
    <phoneticPr fontId="1"/>
  </si>
  <si>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</si>
  <si>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</si>
  <si>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⑦-1</t>
  </si>
  <si>
    <t>⑧</t>
  </si>
  <si>
    <t>介護支援専門員に求められるマネジメント（チームマネジメント）</t>
  </si>
  <si>
    <t>⑨</t>
  </si>
  <si>
    <t>地域包括ケアシステム及び社会資源</t>
  </si>
  <si>
    <t>⑩</t>
  </si>
  <si>
    <t>ケアマネジメントに係る法令等の理解</t>
  </si>
  <si>
    <t>実習オリエンテーション</t>
  </si>
  <si>
    <t>⑬</t>
  </si>
  <si>
    <t>⑭</t>
  </si>
  <si>
    <t>実習振り返り</t>
  </si>
  <si>
    <t>⑮-1</t>
  </si>
  <si>
    <t>⑮-3</t>
  </si>
  <si>
    <t>⑮-4</t>
  </si>
  <si>
    <t>⑮-6</t>
  </si>
  <si>
    <t>アセスメント及び居宅サービス計画等作成の総合演習</t>
  </si>
  <si>
    <t>⑰</t>
  </si>
  <si>
    <t>研修全体を振り返っての意見交換、講評及びネットワーク作り</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</si>
  <si>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カモク</t>
    </rPh>
    <phoneticPr fontId="1"/>
  </si>
  <si>
    <t>介護保険制度の創設の背景や基本理念について説明できる</t>
    <phoneticPr fontId="1"/>
  </si>
  <si>
    <t>ケアマネジメントの導入の意義と介護支援専門員の役割について説明できる。</t>
    <phoneticPr fontId="1"/>
  </si>
  <si>
    <t>地域包括ケアシステムが求められる背景や基本理念について説明できる。</t>
    <phoneticPr fontId="1"/>
  </si>
  <si>
    <t>介護サービスの利用手続き（要介護認定等に関する基本的な視点と概要）を述べることができる。</t>
    <phoneticPr fontId="1"/>
  </si>
  <si>
    <t>保険給付及び給付管理等の仕組みを述べることができる。</t>
    <phoneticPr fontId="1"/>
  </si>
  <si>
    <t xml:space="preserve">⑧ </t>
    <phoneticPr fontId="1"/>
  </si>
  <si>
    <t>継続学習の必要性と、具体的な学習方法を述べることができる。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</si>
  <si>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</si>
  <si>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中立・公平なケアマネジメントの重要性について説明できる。</t>
    <phoneticPr fontId="1"/>
  </si>
  <si>
    <t>運営基準に遵守したケアマネジメントの重要性を説明できる。</t>
    <phoneticPr fontId="1"/>
  </si>
  <si>
    <t>利用者本位の選択を支えるケアマネジメントの意義を説明できる</t>
    <phoneticPr fontId="1"/>
  </si>
  <si>
    <t>⑦</t>
    <phoneticPr fontId="1"/>
  </si>
  <si>
    <t>⑧</t>
    <phoneticPr fontId="1"/>
  </si>
  <si>
    <t>家族に対する支援の重要性について説明できる。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</si>
  <si>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8" eb="79">
      <t>ホン</t>
    </rPh>
    <rPh sb="79" eb="81">
      <t>カ</t>
    </rPh>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</si>
  <si>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80" eb="82">
      <t>カ</t>
    </rPh>
    <phoneticPr fontId="1"/>
  </si>
  <si>
    <t>③相談援助の専門職としての基本姿勢及び相談援助技術の基礎</t>
    <phoneticPr fontId="1"/>
  </si>
  <si>
    <t>⑤</t>
    <phoneticPr fontId="1"/>
  </si>
  <si>
    <t>相談援助を行う職種の基本姿勢について説明できる。</t>
    <phoneticPr fontId="1"/>
  </si>
  <si>
    <t>相談援助を行う上での留意点について説明できる。</t>
    <phoneticPr fontId="1"/>
  </si>
  <si>
    <t>利用者を多面的に捉える視点の重要性について説明できる。</t>
    <phoneticPr fontId="1"/>
  </si>
  <si>
    <t>相談援助を行う上で自己を客観視することの重要性について説明できる。</t>
    <phoneticPr fontId="1"/>
  </si>
  <si>
    <t>④</t>
    <phoneticPr fontId="1"/>
  </si>
  <si>
    <t>人権と尊厳を支える専門職として求められる姿勢について説明できる。</t>
    <phoneticPr fontId="1"/>
  </si>
  <si>
    <t>日常業務において起こり得る倫理的課題に対し向き合うことの重要性について説明できる。</t>
    <phoneticPr fontId="1"/>
  </si>
  <si>
    <t>利用者の生活を守るための制度の内容や利用方法について説明できる。</t>
    <phoneticPr fontId="1"/>
  </si>
  <si>
    <t>介護保険制度で求められる利用者のニーズの代弁機能の意義について説明できる。</t>
    <phoneticPr fontId="1"/>
  </si>
  <si>
    <t>⑤利用者、多くの種類の専門職等への説明及び合意</t>
    <phoneticPr fontId="1"/>
  </si>
  <si>
    <t>介護支援専門員として行う説明の意義・目的・責任について説明できる。</t>
    <phoneticPr fontId="1"/>
  </si>
  <si>
    <t>利用者や家族に対し、理解度に配慮した説明を行うことの重要性について説明できる。</t>
    <phoneticPr fontId="1"/>
  </si>
  <si>
    <t>多職種及び場面に応じた説明を行うことができる。</t>
    <phoneticPr fontId="1"/>
  </si>
  <si>
    <t>説明から合意に向かうプロセスの重要性について説明できる。</t>
    <phoneticPr fontId="1"/>
  </si>
  <si>
    <t>⑤</t>
    <phoneticPr fontId="1"/>
  </si>
  <si>
    <t>ケアマネジメントプロセスの構成と流れについて説明できる。</t>
    <phoneticPr fontId="1"/>
  </si>
  <si>
    <t>各プロセスの意義について説明できる。</t>
    <phoneticPr fontId="1"/>
  </si>
  <si>
    <t>各プロセスの目的について説明できる。</t>
    <phoneticPr fontId="1"/>
  </si>
  <si>
    <t>介護サービス計画書標準様式の考え方を説明できる。</t>
    <phoneticPr fontId="1"/>
  </si>
  <si>
    <t>ケアマネジメントプロセスの全体像について説明できる。</t>
    <phoneticPr fontId="1"/>
  </si>
  <si>
    <t>④</t>
    <phoneticPr fontId="1"/>
  </si>
  <si>
    <t>⑥</t>
    <phoneticPr fontId="1"/>
  </si>
  <si>
    <t>インテークの目的と意義について説明できる。</t>
    <phoneticPr fontId="1"/>
  </si>
  <si>
    <t>受付及び相談と面接の場面における援助の留意点について説明できる。</t>
    <phoneticPr fontId="1"/>
  </si>
  <si>
    <t>利用者及び家族との信頼関係の構築の重要性について説明できる。</t>
    <phoneticPr fontId="1"/>
  </si>
  <si>
    <t>契約行為を行うにあたっての留意事項について説明できる。</t>
    <phoneticPr fontId="1"/>
  </si>
  <si>
    <t>④</t>
    <phoneticPr fontId="8"/>
  </si>
  <si>
    <t>⑤</t>
    <phoneticPr fontId="8"/>
  </si>
  <si>
    <t>⑥</t>
    <phoneticPr fontId="8"/>
  </si>
  <si>
    <t>⑦</t>
    <phoneticPr fontId="8"/>
  </si>
  <si>
    <t>⑧</t>
    <phoneticPr fontId="8"/>
  </si>
  <si>
    <t>⑨</t>
    <phoneticPr fontId="8"/>
  </si>
  <si>
    <t>⑦-1ケアマネジメントに必要な基礎知識及び技術「受付及び相談並びに契約」</t>
    <phoneticPr fontId="1"/>
  </si>
  <si>
    <t>アセスメントの目的と意義について説明できる。</t>
    <phoneticPr fontId="8"/>
  </si>
  <si>
    <t>アセスメントにおける情報収集の項目や目的を説明できる。</t>
    <phoneticPr fontId="8"/>
  </si>
  <si>
    <t>アセスメントからニーズを導き出す思考過程を説明できる。</t>
    <phoneticPr fontId="8"/>
  </si>
  <si>
    <t>多職種による情報を関連づけたアセスメントを実施できる。</t>
    <phoneticPr fontId="8"/>
  </si>
  <si>
    <t>居宅サービス計画の目的と意義について説明できる。</t>
    <phoneticPr fontId="8"/>
  </si>
  <si>
    <t>居宅サービス計画等の様式における記載の目的について説明できる。</t>
    <phoneticPr fontId="8"/>
  </si>
  <si>
    <t>利用者、家族の意向を踏まえた課題の解決に向けた目標の設定を実施できる。</t>
    <phoneticPr fontId="8"/>
  </si>
  <si>
    <t xml:space="preserve">② </t>
    <phoneticPr fontId="8"/>
  </si>
  <si>
    <t>サービス担当者会議の目的と意義について説明できる。</t>
    <phoneticPr fontId="8"/>
  </si>
  <si>
    <t>サービス利用におけるチームアプローチの重要性について説明できる。</t>
    <phoneticPr fontId="8"/>
  </si>
  <si>
    <t>サービス担当者会議開催のプロセスに基づき、開催準備及び会議の進行ができる。</t>
    <phoneticPr fontId="8"/>
  </si>
  <si>
    <t>個別サービス計画との整合性を確認することの重要性について説明できる。</t>
    <phoneticPr fontId="8"/>
  </si>
  <si>
    <t xml:space="preserve">④ </t>
    <phoneticPr fontId="8"/>
  </si>
  <si>
    <t>サービス担当者会議に関わる内容の記録の作成ができる。</t>
    <phoneticPr fontId="8"/>
  </si>
  <si>
    <t>多職種と、今後の課題に関する確認を実施できる。</t>
    <phoneticPr fontId="8"/>
  </si>
  <si>
    <t>サービス担当者会議開催理由に合わせた検討の留意点について説明できる。</t>
    <phoneticPr fontId="8"/>
  </si>
  <si>
    <t xml:space="preserve">④ </t>
    <phoneticPr fontId="8"/>
  </si>
  <si>
    <t>モニタリングの目的と意義について説明できる。</t>
    <phoneticPr fontId="8"/>
  </si>
  <si>
    <t>目標に対する各サービスの達成度（効果）の検証の必要性について説明できる。</t>
    <phoneticPr fontId="8"/>
  </si>
  <si>
    <t>目標に対する各サービスの達成度（効果）について評価できる。</t>
    <phoneticPr fontId="8"/>
  </si>
  <si>
    <t>モニタリング結果の記録作成の意味と重要性について説明できる。</t>
    <phoneticPr fontId="8"/>
  </si>
  <si>
    <t>居宅サービス計画の再作成を行う方法と技術について説明できる。</t>
    <phoneticPr fontId="8"/>
  </si>
  <si>
    <t>⑧介護支援専門員に求められるマネジメント（チームマネジメント）</t>
    <phoneticPr fontId="1"/>
  </si>
  <si>
    <t>利用者及び家族の支援に際し、チームアプローチの意義と目的について説明できる。</t>
    <phoneticPr fontId="1"/>
  </si>
  <si>
    <t>チームを構成する各専門性についての役割について説明できる。</t>
    <phoneticPr fontId="1"/>
  </si>
  <si>
    <t>アセスメントに基づく必要なチームの形成を実施できる。</t>
    <phoneticPr fontId="1"/>
  </si>
  <si>
    <t>チームにおける介護支援専門員の役割について説明できる。</t>
    <phoneticPr fontId="1"/>
  </si>
  <si>
    <t>チームにおける情報共有を実施できる。</t>
    <phoneticPr fontId="1"/>
  </si>
  <si>
    <t>円滑なチーム運営を実施できる。</t>
    <phoneticPr fontId="1"/>
  </si>
  <si>
    <t>⑨地域包括ケアシステム及び社会資源</t>
    <phoneticPr fontId="1"/>
  </si>
  <si>
    <t>地域包括ケアが求められる背景について説明できる。</t>
    <phoneticPr fontId="1"/>
  </si>
  <si>
    <t>地域包括ケアの目的と意義について説明できる。</t>
    <phoneticPr fontId="1"/>
  </si>
  <si>
    <t>利用者の地域の社会資源の調査を実施できる。</t>
    <phoneticPr fontId="1"/>
  </si>
  <si>
    <t>地域包括ケアにおける介護支援専門員の役割について説明できる。</t>
    <phoneticPr fontId="1"/>
  </si>
  <si>
    <t>地域の現状、課題、目指す方向性、社会資源の整備状況等を述べることができる。</t>
    <phoneticPr fontId="1"/>
  </si>
  <si>
    <t>⑩ケアマネジメントに必要な医療との連携及び多職種協働の意義</t>
    <phoneticPr fontId="1"/>
  </si>
  <si>
    <t xml:space="preserve">⑤ </t>
    <phoneticPr fontId="1"/>
  </si>
  <si>
    <t>医療との連携の意義と目的について説明できる。</t>
    <phoneticPr fontId="1"/>
  </si>
  <si>
    <t>医療機関や医療職からの情報収集及び提供の方法及び内容について説明できる。</t>
    <phoneticPr fontId="1"/>
  </si>
  <si>
    <t>地域の在宅医療・介護の連携を促進する仕組みについて説明できる。</t>
    <phoneticPr fontId="1"/>
  </si>
  <si>
    <t>多職種協働の意義について説明できる。</t>
    <phoneticPr fontId="1"/>
  </si>
  <si>
    <t>多職種間で情報を共有することの重要性について説明できる。</t>
    <phoneticPr fontId="1"/>
  </si>
  <si>
    <t>多職種協働における個人情報を取り扱う上での利用者のその家族の同意の必要性について説明できる。</t>
    <phoneticPr fontId="1"/>
  </si>
  <si>
    <t>⑤</t>
    <phoneticPr fontId="1"/>
  </si>
  <si>
    <t>⑪ケアマネジメントに係る法令等の理解</t>
    <phoneticPr fontId="1"/>
  </si>
  <si>
    <t>介護保険法の意義と目的について説明できる。</t>
    <phoneticPr fontId="1"/>
  </si>
  <si>
    <t>介護保険法に遵守したケアマネジメントを実施できる。</t>
    <phoneticPr fontId="1"/>
  </si>
  <si>
    <t>利用者を取り巻く諸制度について説明できる。</t>
    <phoneticPr fontId="1"/>
  </si>
  <si>
    <t>実践上の法令遵守について説明できる。</t>
    <phoneticPr fontId="1"/>
  </si>
  <si>
    <t>介護報酬に係る関係告示や通知等の概要について説明できる。</t>
    <phoneticPr fontId="1"/>
  </si>
  <si>
    <t>⑫実習オリエンテーション</t>
    <phoneticPr fontId="1"/>
  </si>
  <si>
    <t>⑥</t>
    <phoneticPr fontId="1"/>
  </si>
  <si>
    <t>研修における実習の位置づけと目的について説明できる。</t>
    <phoneticPr fontId="1"/>
  </si>
  <si>
    <t>実習協力者に実習内容について説明できる。</t>
    <phoneticPr fontId="1"/>
  </si>
  <si>
    <t>実習における心構えについて説明できる。</t>
    <phoneticPr fontId="1"/>
  </si>
  <si>
    <t>実習に取り組む姿勢について説明できる。</t>
    <phoneticPr fontId="1"/>
  </si>
  <si>
    <t>個人情報保護をはじめとした実習に必要な資料の準備を実施できる。</t>
    <phoneticPr fontId="1"/>
  </si>
  <si>
    <t>実習協力者の状況に合わせて実習を行うことの必要性について説明できる。</t>
    <phoneticPr fontId="1"/>
  </si>
  <si>
    <t>⑬ケアマネジマントの基礎技術に関する実習</t>
    <phoneticPr fontId="1"/>
  </si>
  <si>
    <t>ケアマネジメントプロセスの実践にあたっての留意点を踏まえ観察した結果を盛り込んだ実習報告書の作成を実施できる。</t>
    <phoneticPr fontId="1"/>
  </si>
  <si>
    <t>ケアマネジメントプロセスを実習先で指導者のもと体験した結果を盛り込んだ実習報告書の作成を実施できる。</t>
    <phoneticPr fontId="1"/>
  </si>
  <si>
    <t>実際の生活環境を観察した結果を盛り込んだ実習報告書の作成を実施できる。</t>
    <phoneticPr fontId="1"/>
  </si>
  <si>
    <t>実習協力者の状況に合わせて実習を実施できる。</t>
    <phoneticPr fontId="1"/>
  </si>
  <si>
    <t>給付管理業務の流れを述べることができる。</t>
    <phoneticPr fontId="1"/>
  </si>
  <si>
    <t>⑭実習振り返り</t>
    <phoneticPr fontId="1"/>
  </si>
  <si>
    <t>今後の学習課題について説明できる。</t>
    <phoneticPr fontId="1"/>
  </si>
  <si>
    <t>ケアマネジメントプロセスに沿って、実習で作成したケアプランについて説明できる。</t>
    <phoneticPr fontId="1"/>
  </si>
  <si>
    <t>実習を通じて倫理課題について説明できる。</t>
    <phoneticPr fontId="1"/>
  </si>
  <si>
    <t>受講者間相互の話し合いにおいて、不足している知識について説明できる。</t>
    <phoneticPr fontId="1"/>
  </si>
  <si>
    <t>⑤</t>
    <phoneticPr fontId="1"/>
  </si>
  <si>
    <t>ケアマネジメントを必要とする高齢者を取り巻く背景や特性について説明できる。</t>
    <phoneticPr fontId="1"/>
  </si>
  <si>
    <t>高齢者に見られる生理、心理、生活環境等の関係性について説明できる。</t>
    <phoneticPr fontId="1"/>
  </si>
  <si>
    <t>ケアプラン作成のためのプロセスに沿って、支援にあたってのポイントについて説明できる。</t>
    <phoneticPr fontId="1"/>
  </si>
  <si>
    <t>高齢者の自己決定を尊重したケアマネジメントを実施できる。</t>
    <phoneticPr fontId="1"/>
  </si>
  <si>
    <t>高齢者に多い代表的な疾患や症候群別ケアマネジメントを学ぶことの有効性について説明できる。</t>
    <phoneticPr fontId="1"/>
  </si>
  <si>
    <t>脳血管障害の特徴について説明できる。</t>
    <phoneticPr fontId="1"/>
  </si>
  <si>
    <t>脳血管障害における生活障害の特徴について説明できる。</t>
    <phoneticPr fontId="1"/>
  </si>
  <si>
    <t>脳血管障害における療養上の留意点や起こりやすい課題について説明できる。</t>
    <phoneticPr fontId="1"/>
  </si>
  <si>
    <t>脳血管障害における環境の調整（福祉用具・住宅改修を含む）の必要性について説明できる。</t>
    <phoneticPr fontId="1"/>
  </si>
  <si>
    <t>脳血管障害におけるリハビリテーションの必要性について説明できる。</t>
    <phoneticPr fontId="1"/>
  </si>
  <si>
    <t>医療職をはじめとする多職種との連携・協働のポイントについて説明できる。</t>
    <phoneticPr fontId="1"/>
  </si>
  <si>
    <t>脳血管障害の特性に応じたケアマネジメントの具体的な方法を実施できる。</t>
    <phoneticPr fontId="1"/>
  </si>
  <si>
    <t>⑦</t>
    <phoneticPr fontId="1"/>
  </si>
  <si>
    <t>４つの代表的な認知症について、その特徴とケアのポイントを述べることができる。</t>
    <phoneticPr fontId="1"/>
  </si>
  <si>
    <t>認知症における療養上の留意点・倫理的な対応及び、起こりやすい課題について説明できる。</t>
    <phoneticPr fontId="1"/>
  </si>
  <si>
    <t>認知症の特性に応じたポイントを踏まえてケアマネジメントプロセスを実施践できる。</t>
    <phoneticPr fontId="1"/>
  </si>
  <si>
    <t>継続学習の必要性と、具体的な学習方法を述べることができる。</t>
    <phoneticPr fontId="1"/>
  </si>
  <si>
    <t>筋骨格系の疾患の種類、原因、症状、生活をする上での障害及び予防・改善方法や特徴について説明できる。</t>
    <phoneticPr fontId="1"/>
  </si>
  <si>
    <t>廃用症候群の原因、生活をする上での障害及び予防・改善方法について説明できる。</t>
    <phoneticPr fontId="1"/>
  </si>
  <si>
    <t>筋骨格系疾患や廃用症候群の予防や改善方法について説明できる。</t>
    <phoneticPr fontId="1"/>
  </si>
  <si>
    <t>筋骨格系疾患や廃用症候群における療養上の留意点について説明できる。</t>
    <phoneticPr fontId="1"/>
  </si>
  <si>
    <t>筋骨格系疾患や廃用症候群におけるリハビリテーションや福祉用具、住宅改修の効果的な活用方法について説明できる。</t>
    <phoneticPr fontId="1"/>
  </si>
  <si>
    <t>筋骨格系疾患や廃用症候群の特性に応じたケアマネジメントの具体的な方法を実施できる。</t>
    <phoneticPr fontId="1"/>
  </si>
  <si>
    <t>看取りにおける介護支援専門員の役割や適切な姿勢について説明できる。</t>
    <phoneticPr fontId="1"/>
  </si>
  <si>
    <t>看取りに向けた利用者及び家族との段階的な関わりの変化について説明できる。</t>
    <phoneticPr fontId="1"/>
  </si>
  <si>
    <t>看取りのケースにおいて、在宅生活の支援において起こりやすい課題について説明できる。</t>
    <phoneticPr fontId="1"/>
  </si>
  <si>
    <t>看取りの特性に応じたケアマネジメントの具体的な方法を実施できる。</t>
    <phoneticPr fontId="1"/>
  </si>
  <si>
    <t>⑯アセスメント及び居宅サービス計画等作成の総合演習</t>
    <phoneticPr fontId="1"/>
  </si>
  <si>
    <t>事例に応じたケアマネジメントについて説明できる。</t>
    <phoneticPr fontId="1"/>
  </si>
  <si>
    <t>ケアマネジメントプロセスごとの課題について説明できる。</t>
    <phoneticPr fontId="1"/>
  </si>
  <si>
    <t>講評を受け、今後の自己課題の設定を実施できる。</t>
    <phoneticPr fontId="1"/>
  </si>
  <si>
    <t>自己の課題に応じた解決策について説明できる。</t>
    <phoneticPr fontId="1"/>
  </si>
  <si>
    <t>事例を基にサービス担当者会議、モニタリング場面等を模擬的に実施できる。</t>
    <phoneticPr fontId="1"/>
  </si>
  <si>
    <t>⑰研修全体を振り返っての意見交換、講評及びネットワーク作り</t>
    <phoneticPr fontId="1"/>
  </si>
  <si>
    <t>受講を通しての自らの今後の学習課題・目標の設定を実施できる。</t>
    <phoneticPr fontId="1"/>
  </si>
  <si>
    <t>研修を通じ、自分の活動意欲の向上を実施できる。</t>
    <phoneticPr fontId="1"/>
  </si>
  <si>
    <t>学習課題を基にケアマネジメントプロセスを実施できる。</t>
    <phoneticPr fontId="1"/>
  </si>
  <si>
    <t>自己の介護支援専門員としての活動の準備を実施できる。</t>
    <phoneticPr fontId="1"/>
  </si>
  <si>
    <t>受講者間のネットワークの構築を実施できる。</t>
    <phoneticPr fontId="1"/>
  </si>
  <si>
    <t>①介護保険制度の理念・現状及びケアマネジメント</t>
    <phoneticPr fontId="1"/>
  </si>
  <si>
    <t>7-1</t>
    <phoneticPr fontId="1"/>
  </si>
  <si>
    <t>7-2</t>
    <phoneticPr fontId="1"/>
  </si>
  <si>
    <t>7-3</t>
    <phoneticPr fontId="1"/>
  </si>
  <si>
    <t>7-4</t>
    <phoneticPr fontId="1"/>
  </si>
  <si>
    <t>7-5</t>
    <phoneticPr fontId="1"/>
  </si>
  <si>
    <t>15-1</t>
    <phoneticPr fontId="1"/>
  </si>
  <si>
    <t>15-2</t>
    <phoneticPr fontId="1"/>
  </si>
  <si>
    <t>15-3</t>
    <phoneticPr fontId="1"/>
  </si>
  <si>
    <t>15-4</t>
    <phoneticPr fontId="1"/>
  </si>
  <si>
    <t>16</t>
    <phoneticPr fontId="1"/>
  </si>
  <si>
    <t>17</t>
    <phoneticPr fontId="1"/>
  </si>
  <si>
    <t>15-6</t>
    <phoneticPr fontId="1"/>
  </si>
  <si>
    <t>15-5</t>
    <phoneticPr fontId="1"/>
  </si>
  <si>
    <t>科目区分</t>
    <rPh sb="0" eb="2">
      <t>カ</t>
    </rPh>
    <rPh sb="2" eb="4">
      <t>クブン</t>
    </rPh>
    <phoneticPr fontId="1"/>
  </si>
  <si>
    <t>自らの地域の地域包括ケアシステムの現状を把握する方法を述べることができる。</t>
    <rPh sb="24" eb="26">
      <t>ホウホウ</t>
    </rPh>
    <phoneticPr fontId="1"/>
  </si>
  <si>
    <t>居宅サービス計画等の重要性を述べることができる。</t>
    <rPh sb="10" eb="13">
      <t>ジュウヨウセイ</t>
    </rPh>
    <phoneticPr fontId="1"/>
  </si>
  <si>
    <t>利用者の権利を尊重したケアマネジメントの重要性について説明できる。</t>
    <phoneticPr fontId="1"/>
  </si>
  <si>
    <t>社会資源を活用したケアマネジメントの必要性について説明できる。</t>
    <phoneticPr fontId="1"/>
  </si>
  <si>
    <t>利用者の能力に応じたケアマネジメントの重要性について説明できる。</t>
    <phoneticPr fontId="1"/>
  </si>
  <si>
    <t>守秘義務を順守した、ケアマネジメントの意義・重要性について説明をできる。</t>
    <phoneticPr fontId="1"/>
  </si>
  <si>
    <t>人権等を踏まえ、利用者本位のケアマネジメントの重要性について説明できる。</t>
    <phoneticPr fontId="1"/>
  </si>
  <si>
    <t>チームケアを行う際の倫理の必要性を判断できる。</t>
    <phoneticPr fontId="1"/>
  </si>
  <si>
    <t>利用者・家族の意向の確認を実施できる。</t>
    <phoneticPr fontId="8"/>
  </si>
  <si>
    <t>状態の維持・改善・悪化の可能性を予測できる。</t>
    <phoneticPr fontId="8"/>
  </si>
  <si>
    <t>利用者、家族から得た情報に基づく課題の抽出を実施できる。</t>
    <phoneticPr fontId="8"/>
  </si>
  <si>
    <t>利用者、家族の持っている力を把握できる。</t>
    <phoneticPr fontId="8"/>
  </si>
  <si>
    <t>利用者、家族のニーズの優先順位を判断できる。</t>
    <phoneticPr fontId="8"/>
  </si>
  <si>
    <t>居宅サービス計画等に必要な社会資源（インフォーマルサービス等）を位置付けることができる。</t>
    <phoneticPr fontId="8"/>
  </si>
  <si>
    <t>生活目標に応じた必要なサービスを判断できる。</t>
    <phoneticPr fontId="8"/>
  </si>
  <si>
    <t>生活目標を達成するための期間の設定を判断できる。</t>
    <phoneticPr fontId="8"/>
  </si>
  <si>
    <t>居宅サービス計画実施後の生活の変化を予測できる。</t>
    <phoneticPr fontId="8"/>
  </si>
  <si>
    <t>本人、家族が合意できる居宅サービス計画書の作成を実施できる。</t>
    <phoneticPr fontId="8"/>
  </si>
  <si>
    <t>居宅サービス計画等と個別サービス計画の連動の重要性について説明できる。</t>
    <phoneticPr fontId="8"/>
  </si>
  <si>
    <t>利用者の状態像や運営基準に合わせたサービス担当者会議の意義について理解した上で、会議の開催に向けた準備ができる。</t>
    <phoneticPr fontId="8"/>
  </si>
  <si>
    <t>独居で認知症の要介護者等におけるアプローチの視点や方法について説明できる。</t>
    <rPh sb="7" eb="8">
      <t>ヨウ</t>
    </rPh>
    <rPh sb="8" eb="10">
      <t>カイゴ</t>
    </rPh>
    <rPh sb="10" eb="11">
      <t>シャ</t>
    </rPh>
    <rPh sb="11" eb="12">
      <t>トウ</t>
    </rPh>
    <phoneticPr fontId="1"/>
  </si>
  <si>
    <t>内臓の機能不全等の生活をする上での障害及び予防・改善方法について説明できる。</t>
    <phoneticPr fontId="1"/>
  </si>
  <si>
    <t>内臓の機能不全等における療養上の留意点について説明できる。</t>
    <phoneticPr fontId="1"/>
  </si>
  <si>
    <t>内臓の機能不全等における生活習慣を改善するための方法について説明できる。</t>
    <phoneticPr fontId="1"/>
  </si>
  <si>
    <t>継続学習の必要性と、具体的な学習方法を述べることができる。</t>
    <phoneticPr fontId="1"/>
  </si>
  <si>
    <t>内臓の機能不全等の特性に応じたケアマネジメントの具体的な方法を実施できる。</t>
    <phoneticPr fontId="1"/>
  </si>
  <si>
    <t>科目名：</t>
    <rPh sb="2" eb="3">
      <t>メイ</t>
    </rPh>
    <phoneticPr fontId="1"/>
  </si>
  <si>
    <t>直接援助を行う職種と相談援助を行う職種との役割や視点の違いについて説明できる。</t>
    <phoneticPr fontId="1"/>
  </si>
  <si>
    <t>契約の仕組みが利用者主体であることの意義と仕組みについて説明できる。</t>
    <phoneticPr fontId="1"/>
  </si>
  <si>
    <t>利用者の状況に合った面接に必要な情報や書類の準備を実施できる。</t>
    <phoneticPr fontId="1"/>
  </si>
  <si>
    <t>認知症ケアの考え方に基づき、ケアマネジメントへの展開方法のポイント（倫理的な対応、医療職をはじめとする多職種連携、行動・心理症状（BPSD）、環境調整へのアプローチ等について説明できる。</t>
    <phoneticPr fontId="1"/>
  </si>
  <si>
    <t>認知症の要介護者と同居している家族に対する支援や地域への配慮と協働の必要性について説明できる。</t>
    <phoneticPr fontId="1"/>
  </si>
  <si>
    <t>看取りに関する各種サービス等の活用方法や、医療職をはじめとする多職種との連携・協働を効果的に行うためのポイントについて説明できる。</t>
    <phoneticPr fontId="1"/>
  </si>
  <si>
    <t>内臓の機能不全に係る各疾患・症候群（糖尿病、高血圧、脂質異常症、心疾患、呼吸器疾患、腎臓病、肝臓病）の種類、原因、症状について説明できる。</t>
    <phoneticPr fontId="1"/>
  </si>
  <si>
    <t>⑦-3ケアマネジメントに必要な基礎知識及び技術「居宅サービス計画等の作成」　</t>
    <phoneticPr fontId="1"/>
  </si>
  <si>
    <t>⑦-4ケアマネジメントに必要な基礎知識及び技術「サービス担当者会議の意義及び進め方」　</t>
    <phoneticPr fontId="1"/>
  </si>
  <si>
    <t>⑦-5ケアマネジメントに必要な基礎知識及び技術「モニタリング及び評価」　</t>
    <phoneticPr fontId="1"/>
  </si>
  <si>
    <t>⑮-1ケアマネジメントの展開「基礎理解」</t>
    <phoneticPr fontId="1"/>
  </si>
  <si>
    <t>⑮-2ケアマネジメントの展開「脳血管疾患に関する事例」</t>
    <phoneticPr fontId="1"/>
  </si>
  <si>
    <t>⑮-3ケアマネジメントの展開「認知症に関する事例」</t>
    <phoneticPr fontId="1"/>
  </si>
  <si>
    <t>⑮-4ケアマネジメントの展開「筋骨格系疾患及び廃用症候群に関する事例」</t>
    <phoneticPr fontId="1"/>
  </si>
  <si>
    <t>⑮-5ケアマネジメントの展開「内蔵の機能不全（糖尿病、高血圧、脂質異常症、心疾患、呼吸器疾患、腎臓病、肝臓病等）に関する事例」</t>
    <phoneticPr fontId="1"/>
  </si>
  <si>
    <t>⑮-6ケアマネジメントの展開「看取りに関する事例」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</si>
  <si>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</si>
  <si>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</si>
  <si>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介護予防ケアマネジメントの考え方について説明できる。</t>
    <phoneticPr fontId="1"/>
  </si>
  <si>
    <t>1</t>
    <phoneticPr fontId="1"/>
  </si>
  <si>
    <t>2</t>
    <phoneticPr fontId="1"/>
  </si>
  <si>
    <t>3</t>
    <phoneticPr fontId="1"/>
  </si>
  <si>
    <t>4</t>
    <phoneticPr fontId="1"/>
  </si>
  <si>
    <t>5</t>
    <phoneticPr fontId="1"/>
  </si>
  <si>
    <t>6</t>
    <phoneticPr fontId="1"/>
  </si>
  <si>
    <t>7-1</t>
    <phoneticPr fontId="1"/>
  </si>
  <si>
    <t>7-2</t>
    <phoneticPr fontId="1"/>
  </si>
  <si>
    <t>7-3</t>
    <phoneticPr fontId="1"/>
  </si>
  <si>
    <t>7-4</t>
    <phoneticPr fontId="1"/>
  </si>
  <si>
    <t>7-5</t>
    <phoneticPr fontId="1"/>
  </si>
  <si>
    <t>8</t>
    <phoneticPr fontId="1"/>
  </si>
  <si>
    <t>9</t>
    <phoneticPr fontId="1"/>
  </si>
  <si>
    <t>10</t>
    <phoneticPr fontId="1"/>
  </si>
  <si>
    <t>11</t>
    <phoneticPr fontId="1"/>
  </si>
  <si>
    <t>12</t>
    <phoneticPr fontId="1"/>
  </si>
  <si>
    <t>13</t>
    <phoneticPr fontId="1"/>
  </si>
  <si>
    <t>14</t>
    <phoneticPr fontId="1"/>
  </si>
  <si>
    <t>15-1</t>
    <phoneticPr fontId="1"/>
  </si>
  <si>
    <t>15-2</t>
    <phoneticPr fontId="1"/>
  </si>
  <si>
    <t>15-3</t>
    <phoneticPr fontId="1"/>
  </si>
  <si>
    <t>15-4</t>
    <phoneticPr fontId="1"/>
  </si>
  <si>
    <t>15-5</t>
    <phoneticPr fontId="1"/>
  </si>
  <si>
    <t>15-6</t>
    <phoneticPr fontId="1"/>
  </si>
  <si>
    <t>16</t>
    <phoneticPr fontId="1"/>
  </si>
  <si>
    <t>17</t>
    <phoneticPr fontId="1"/>
  </si>
  <si>
    <t>⑦-2ケアマネジメントに必要な基礎知識及び技術「アセスメント及びニーズの把握の方法」　</t>
    <phoneticPr fontId="1"/>
  </si>
  <si>
    <t>研修記録シート3（振り返り）</t>
    <rPh sb="9" eb="10">
      <t>フ</t>
    </rPh>
    <rPh sb="11" eb="12">
      <t>カエ</t>
    </rPh>
    <phoneticPr fontId="1"/>
  </si>
  <si>
    <t>内容</t>
    <rPh sb="0" eb="2">
      <t>ナイヨウ</t>
    </rPh>
    <phoneticPr fontId="1"/>
  </si>
  <si>
    <t>あなたのケアマネジメント実践を高めるために得たことは何ですか</t>
    <rPh sb="12" eb="14">
      <t>ジッセン</t>
    </rPh>
    <rPh sb="15" eb="16">
      <t>タカ</t>
    </rPh>
    <rPh sb="21" eb="22">
      <t>エ</t>
    </rPh>
    <rPh sb="26" eb="27">
      <t>ナン</t>
    </rPh>
    <phoneticPr fontId="1"/>
  </si>
  <si>
    <t>得たことを実践でどのように活かせそうですか</t>
    <rPh sb="0" eb="1">
      <t>エ</t>
    </rPh>
    <rPh sb="5" eb="7">
      <t>ジッセン</t>
    </rPh>
    <rPh sb="13" eb="14">
      <t>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</si>
  <si>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</si>
  <si>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</si>
  <si>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【ご意見・ご感想を記入して下さい】　※任意</t>
    <rPh sb="2" eb="4">
      <t>イケン</t>
    </rPh>
    <rPh sb="6" eb="8">
      <t>カンソウ</t>
    </rPh>
    <rPh sb="9" eb="11">
      <t>キニュウ</t>
    </rPh>
    <rPh sb="13" eb="14">
      <t>クダ</t>
    </rPh>
    <rPh sb="19" eb="21">
      <t>ニンイ</t>
    </rPh>
    <phoneticPr fontId="1"/>
  </si>
  <si>
    <t>理解度⑪</t>
    <rPh sb="0" eb="3">
      <t>リカイド</t>
    </rPh>
    <phoneticPr fontId="1"/>
  </si>
  <si>
    <t>備考⑪</t>
    <rPh sb="0" eb="2">
      <t>ビコウ</t>
    </rPh>
    <phoneticPr fontId="1"/>
  </si>
  <si>
    <t>提出時期</t>
    <rPh sb="0" eb="2">
      <t>テイシュツ</t>
    </rPh>
    <rPh sb="2" eb="4">
      <t>ジキ</t>
    </rPh>
    <phoneticPr fontId="1"/>
  </si>
  <si>
    <t>7-2</t>
  </si>
  <si>
    <t>7-4</t>
  </si>
  <si>
    <t>7-5</t>
  </si>
  <si>
    <t>9</t>
  </si>
  <si>
    <t>10</t>
  </si>
  <si>
    <t>②自立支援のためのケアマネジメントの基本</t>
    <phoneticPr fontId="1"/>
  </si>
  <si>
    <t>④人格の尊重及び権利擁護並びに介護支援専門員の倫理</t>
    <phoneticPr fontId="1"/>
  </si>
  <si>
    <t>⑥ケアマネジメントのプロセス</t>
    <phoneticPr fontId="1"/>
  </si>
  <si>
    <t>提出シート</t>
    <rPh sb="0" eb="2">
      <t>テイシュツ</t>
    </rPh>
    <phoneticPr fontId="1"/>
  </si>
  <si>
    <t>提出期間</t>
    <rPh sb="0" eb="2">
      <t>テイシュツ</t>
    </rPh>
    <rPh sb="2" eb="4">
      <t>キカン</t>
    </rPh>
    <phoneticPr fontId="1"/>
  </si>
  <si>
    <t>３か月後</t>
    <rPh sb="2" eb="4">
      <t>ゲツゴ</t>
    </rPh>
    <phoneticPr fontId="1"/>
  </si>
  <si>
    <t>zitsumu-1@silverz.or.jp</t>
    <phoneticPr fontId="1"/>
  </si>
  <si>
    <t>-</t>
    <phoneticPr fontId="1"/>
  </si>
  <si>
    <r>
      <t xml:space="preserve">◆科目の理解度
</t>
    </r>
    <r>
      <rPr>
        <sz val="9"/>
        <rFont val="HGPｺﾞｼｯｸM"/>
        <family val="3"/>
        <charset val="128"/>
      </rPr>
      <t>該当する数字を入力してください。</t>
    </r>
    <phoneticPr fontId="1"/>
  </si>
  <si>
    <t>４.理解できた                    ３.まあまあ理解できた 
２.あまり理解できなかった　　１.理解できなかった</t>
    <phoneticPr fontId="1"/>
  </si>
  <si>
    <t>研修記録シート1（目標）</t>
    <phoneticPr fontId="1"/>
  </si>
  <si>
    <t>実務</t>
    <rPh sb="0" eb="2">
      <t>ジツム</t>
    </rPh>
    <phoneticPr fontId="1"/>
  </si>
  <si>
    <t>研修記録シート1（目標）</t>
  </si>
  <si>
    <t>岩手　太郎</t>
    <rPh sb="0" eb="2">
      <t>イワテ</t>
    </rPh>
    <rPh sb="3" eb="5">
      <t>タロウ</t>
    </rPh>
    <phoneticPr fontId="34"/>
  </si>
  <si>
    <t>リスト（管理者記入欄）</t>
    <rPh sb="4" eb="7">
      <t>カンリシャ</t>
    </rPh>
    <rPh sb="7" eb="9">
      <t>キニュウ</t>
    </rPh>
    <rPh sb="9" eb="10">
      <t>ラン</t>
    </rPh>
    <phoneticPr fontId="1"/>
  </si>
  <si>
    <t>リスト（実践評価：管理者記入欄</t>
    <rPh sb="4" eb="6">
      <t>ジッセン</t>
    </rPh>
    <rPh sb="6" eb="8">
      <t>ヒョウカ</t>
    </rPh>
    <rPh sb="9" eb="12">
      <t>カンリシャ</t>
    </rPh>
    <rPh sb="12" eb="14">
      <t>キニュウ</t>
    </rPh>
    <rPh sb="14" eb="15">
      <t>ラン</t>
    </rPh>
    <phoneticPr fontId="1"/>
  </si>
  <si>
    <t>管理者記入欄（3ヶ月後）</t>
    <rPh sb="0" eb="3">
      <t>カンリシャ</t>
    </rPh>
    <rPh sb="3" eb="5">
      <t>キニュウ</t>
    </rPh>
    <rPh sb="5" eb="6">
      <t>ラン</t>
    </rPh>
    <rPh sb="9" eb="10">
      <t>ゲツ</t>
    </rPh>
    <rPh sb="10" eb="11">
      <t>ゴ</t>
    </rPh>
    <phoneticPr fontId="1"/>
  </si>
  <si>
    <t>○</t>
    <phoneticPr fontId="1"/>
  </si>
  <si>
    <t>十分達成できている。</t>
    <rPh sb="0" eb="2">
      <t>ジュウブン</t>
    </rPh>
    <rPh sb="2" eb="4">
      <t>タッセイ</t>
    </rPh>
    <phoneticPr fontId="1"/>
  </si>
  <si>
    <t>十分活用できている。</t>
    <rPh sb="0" eb="2">
      <t>ジュウブン</t>
    </rPh>
    <rPh sb="2" eb="4">
      <t>カツヨウ</t>
    </rPh>
    <phoneticPr fontId="1"/>
  </si>
  <si>
    <t>あまり達成できていない。</t>
    <rPh sb="3" eb="5">
      <t>タッセイ</t>
    </rPh>
    <phoneticPr fontId="1"/>
  </si>
  <si>
    <t>あまり活用できていない。</t>
    <rPh sb="3" eb="5">
      <t>カツヨウ</t>
    </rPh>
    <phoneticPr fontId="1"/>
  </si>
  <si>
    <t>達成できていない。</t>
    <rPh sb="0" eb="2">
      <t>タッセイ</t>
    </rPh>
    <phoneticPr fontId="1"/>
  </si>
  <si>
    <t>活用できていない。</t>
    <rPh sb="0" eb="2">
      <t>カツヨウ</t>
    </rPh>
    <phoneticPr fontId="1"/>
  </si>
  <si>
    <t>：受講成果（受講者の目標の達成と実践への活用状況）を記載してください。</t>
    <phoneticPr fontId="1"/>
  </si>
  <si>
    <t>※受講目標は受講者と管理者で相談して決めてください。</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</si>
  <si>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t>
    </rPh>
    <phoneticPr fontId="1"/>
  </si>
  <si>
    <t>介護保険制度等の改正の内容とその理由について説明できる。</t>
    <phoneticPr fontId="1"/>
  </si>
  <si>
    <t>介護保険以外の制度の最新動向について説明できる。</t>
    <phoneticPr fontId="1"/>
  </si>
  <si>
    <t>社会資源を活用し、関係機関等との連携やネットワークの構築を実施できる。</t>
    <phoneticPr fontId="1"/>
  </si>
  <si>
    <t>介護保険制度や介護支援専門員を取り巻く現状、課題を踏まえ、介護支援専門員への指導支援を実施できる。</t>
    <phoneticPr fontId="1"/>
  </si>
  <si>
    <t>介護支援専門員が抱える課題や取り巻く状況などを把握し、対応策の立案を実施できる。</t>
    <phoneticPr fontId="1"/>
  </si>
  <si>
    <t>※備考欄への記入は任意です。自由に記入ください</t>
    <phoneticPr fontId="34"/>
  </si>
  <si>
    <t>介護保険制度及び地域包括ケアの動向の指導をする上で、必要な情報の収集を実施できる。</t>
    <phoneticPr fontId="1"/>
  </si>
  <si>
    <t>◆科目の理解度
該当する数字を入力してください。</t>
    <phoneticPr fontId="1"/>
  </si>
  <si>
    <t>４.理解できた                   ３.まあまあ理解できた 
２.あまり理解できなかった　　１.理解できなかった</t>
    <phoneticPr fontId="1"/>
  </si>
  <si>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</si>
  <si>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緊急連絡先</t>
    <rPh sb="0" eb="2">
      <t>キンキュウ</t>
    </rPh>
    <rPh sb="2" eb="5">
      <t>レンラクサキ</t>
    </rPh>
    <phoneticPr fontId="1"/>
  </si>
  <si>
    <t>集計データ（研修記録シート3）</t>
    <rPh sb="0" eb="2">
      <t>シュウケイ</t>
    </rPh>
    <rPh sb="6" eb="8">
      <t>ケンシュウ</t>
    </rPh>
    <rPh sb="8" eb="10">
      <t>キロク</t>
    </rPh>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</si>
  <si>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</si>
  <si>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</si>
  <si>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</si>
  <si>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</si>
  <si>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</si>
  <si>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シート3</t>
    <phoneticPr fontId="1"/>
  </si>
  <si>
    <t>7-1</t>
    <phoneticPr fontId="1"/>
  </si>
  <si>
    <t>7-2</t>
    <phoneticPr fontId="1"/>
  </si>
  <si>
    <t>7-3</t>
    <phoneticPr fontId="1"/>
  </si>
  <si>
    <t>7-4</t>
    <phoneticPr fontId="1"/>
  </si>
  <si>
    <t>7-5</t>
    <phoneticPr fontId="1"/>
  </si>
  <si>
    <t>15-1</t>
    <phoneticPr fontId="1"/>
  </si>
  <si>
    <t>15-2</t>
    <phoneticPr fontId="1"/>
  </si>
  <si>
    <t>15-3</t>
    <phoneticPr fontId="1"/>
  </si>
  <si>
    <t>15-4</t>
    <phoneticPr fontId="1"/>
  </si>
  <si>
    <t>15-5</t>
    <phoneticPr fontId="1"/>
  </si>
  <si>
    <t>15-6</t>
    <phoneticPr fontId="1"/>
  </si>
  <si>
    <t>16</t>
    <phoneticPr fontId="1"/>
  </si>
  <si>
    <t>17</t>
    <phoneticPr fontId="1"/>
  </si>
  <si>
    <t>（1）入力方法</t>
    <rPh sb="3" eb="7">
      <t>ニュウリョクホウホウ</t>
    </rPh>
    <phoneticPr fontId="1"/>
  </si>
  <si>
    <t>　入力方法は、シート１（記入例）、シート２、３（記入例）をご覧ください。</t>
    <rPh sb="1" eb="3">
      <t>ニュウリョク</t>
    </rPh>
    <rPh sb="3" eb="5">
      <t>ホウホウ</t>
    </rPh>
    <rPh sb="12" eb="14">
      <t>キニュウ</t>
    </rPh>
    <rPh sb="14" eb="15">
      <t>レイ</t>
    </rPh>
    <rPh sb="24" eb="26">
      <t>キニュウ</t>
    </rPh>
    <rPh sb="26" eb="27">
      <t>レイ</t>
    </rPh>
    <phoneticPr fontId="1"/>
  </si>
  <si>
    <t>　なお、受講前に入力した研修記録シートは、すべて印刷し、研修当日必ずお持ちください。</t>
    <rPh sb="4" eb="6">
      <t>ジュコウ</t>
    </rPh>
    <rPh sb="6" eb="7">
      <t>マエ</t>
    </rPh>
    <rPh sb="8" eb="10">
      <t>ニュウリョク</t>
    </rPh>
    <rPh sb="12" eb="14">
      <t>ケンシュウ</t>
    </rPh>
    <rPh sb="14" eb="16">
      <t>キロク</t>
    </rPh>
    <rPh sb="24" eb="26">
      <t>インサツ</t>
    </rPh>
    <rPh sb="28" eb="30">
      <t>ケンシュウ</t>
    </rPh>
    <rPh sb="30" eb="32">
      <t>トウジツ</t>
    </rPh>
    <rPh sb="32" eb="33">
      <t>カナラ</t>
    </rPh>
    <rPh sb="35" eb="36">
      <t>モ</t>
    </rPh>
    <phoneticPr fontId="1"/>
  </si>
  <si>
    <t>（2）提出時期</t>
    <rPh sb="3" eb="5">
      <t>テイシュツ</t>
    </rPh>
    <rPh sb="5" eb="7">
      <t>ジキ</t>
    </rPh>
    <phoneticPr fontId="1"/>
  </si>
  <si>
    <r>
      <t xml:space="preserve">シート１
</t>
    </r>
    <r>
      <rPr>
        <sz val="10"/>
        <color theme="1"/>
        <rFont val="ＭＳ ゴシック"/>
        <family val="3"/>
        <charset val="128"/>
      </rPr>
      <t>（目標）</t>
    </r>
    <rPh sb="6" eb="8">
      <t>モクヒョウ</t>
    </rPh>
    <phoneticPr fontId="1"/>
  </si>
  <si>
    <r>
      <t xml:space="preserve">シート２
</t>
    </r>
    <r>
      <rPr>
        <sz val="10"/>
        <color theme="1"/>
        <rFont val="ＭＳ ゴシック"/>
        <family val="3"/>
        <charset val="128"/>
      </rPr>
      <t>（評価）</t>
    </r>
    <rPh sb="6" eb="8">
      <t>ヒョウカ</t>
    </rPh>
    <phoneticPr fontId="1"/>
  </si>
  <si>
    <r>
      <t xml:space="preserve">シート３
</t>
    </r>
    <r>
      <rPr>
        <sz val="8"/>
        <color theme="1"/>
        <rFont val="ＭＳ ゴシック"/>
        <family val="3"/>
        <charset val="128"/>
      </rPr>
      <t>(振り返り)</t>
    </r>
    <rPh sb="6" eb="7">
      <t>フ</t>
    </rPh>
    <rPh sb="8" eb="9">
      <t>カエ</t>
    </rPh>
    <phoneticPr fontId="1"/>
  </si>
  <si>
    <r>
      <rPr>
        <b/>
        <sz val="11"/>
        <color theme="1"/>
        <rFont val="ＭＳ ゴシック"/>
        <family val="3"/>
        <charset val="128"/>
      </rPr>
      <t>受講直後</t>
    </r>
    <r>
      <rPr>
        <sz val="11"/>
        <color theme="1"/>
        <rFont val="ＭＳ ゴシック"/>
        <family val="3"/>
        <charset val="128"/>
      </rPr>
      <t xml:space="preserve">
</t>
    </r>
    <r>
      <rPr>
        <sz val="10"/>
        <color theme="1"/>
        <rFont val="ＭＳ ゴシック"/>
        <family val="3"/>
        <charset val="128"/>
      </rPr>
      <t>（全研修修了後）</t>
    </r>
    <rPh sb="0" eb="2">
      <t>ジュコウ</t>
    </rPh>
    <rPh sb="2" eb="4">
      <t>チョクゴ</t>
    </rPh>
    <rPh sb="6" eb="7">
      <t>ゼン</t>
    </rPh>
    <rPh sb="7" eb="9">
      <t>ケンシュウ</t>
    </rPh>
    <rPh sb="9" eb="12">
      <t>シュウリョウゴ</t>
    </rPh>
    <phoneticPr fontId="1"/>
  </si>
  <si>
    <t>（3）提出方法</t>
    <rPh sb="3" eb="5">
      <t>テイシュツ</t>
    </rPh>
    <rPh sb="5" eb="7">
      <t>ホウホウ</t>
    </rPh>
    <phoneticPr fontId="1"/>
  </si>
  <si>
    <t>　</t>
    <phoneticPr fontId="1"/>
  </si>
  <si>
    <t>　メールに研修記録シート（エクセルファイル)を添付して送付してください。</t>
    <phoneticPr fontId="1"/>
  </si>
  <si>
    <t>　メールが使用できない方は、コピーを郵送で提出してください。(原本は手元に残してください)</t>
    <phoneticPr fontId="1"/>
  </si>
  <si>
    <t>メール提出用アドレス</t>
    <rPh sb="3" eb="5">
      <t>テイシュツ</t>
    </rPh>
    <rPh sb="5" eb="6">
      <t>ヨウ</t>
    </rPh>
    <phoneticPr fontId="1"/>
  </si>
  <si>
    <r>
      <t>　</t>
    </r>
    <r>
      <rPr>
        <b/>
        <u/>
        <sz val="11.5"/>
        <color rgb="FFFF0000"/>
        <rFont val="メイリオ"/>
        <family val="3"/>
        <charset val="128"/>
      </rPr>
      <t>◆ メール送信時のお願い及び留意事項 ◆</t>
    </r>
    <rPh sb="6" eb="9">
      <t>ソウシンジ</t>
    </rPh>
    <rPh sb="11" eb="12">
      <t>ネガ</t>
    </rPh>
    <rPh sb="13" eb="14">
      <t>オヨ</t>
    </rPh>
    <rPh sb="15" eb="17">
      <t>リュウイ</t>
    </rPh>
    <rPh sb="17" eb="19">
      <t>ジコウ</t>
    </rPh>
    <phoneticPr fontId="1"/>
  </si>
  <si>
    <r>
      <t>　　　●　エクセルファイル名を、</t>
    </r>
    <r>
      <rPr>
        <b/>
        <u/>
        <sz val="11"/>
        <color theme="1"/>
        <rFont val="ＭＳ 明朝"/>
        <family val="1"/>
        <charset val="128"/>
      </rPr>
      <t>ご自身のお名前(ひらがな表記)</t>
    </r>
    <r>
      <rPr>
        <sz val="11"/>
        <color theme="1"/>
        <rFont val="ＭＳ 明朝"/>
        <family val="1"/>
        <charset val="128"/>
      </rPr>
      <t>に変更して送信してください。</t>
    </r>
    <rPh sb="13" eb="14">
      <t>メイ</t>
    </rPh>
    <rPh sb="17" eb="19">
      <t>ジシン</t>
    </rPh>
    <rPh sb="21" eb="23">
      <t>ナマエ</t>
    </rPh>
    <rPh sb="28" eb="30">
      <t>ヒョウキ</t>
    </rPh>
    <rPh sb="32" eb="34">
      <t>ヘンコウ</t>
    </rPh>
    <rPh sb="36" eb="38">
      <t>ソウシン</t>
    </rPh>
    <phoneticPr fontId="1"/>
  </si>
  <si>
    <r>
      <t>　　　　例）</t>
    </r>
    <r>
      <rPr>
        <b/>
        <sz val="11"/>
        <color theme="1"/>
        <rFont val="ＭＳ 明朝"/>
        <family val="1"/>
        <charset val="128"/>
      </rPr>
      <t>いわてたろう</t>
    </r>
    <r>
      <rPr>
        <sz val="11"/>
        <color theme="1"/>
        <rFont val="ＭＳ 明朝"/>
        <family val="1"/>
        <charset val="128"/>
      </rPr>
      <t>.xlsx　　　　</t>
    </r>
    <rPh sb="4" eb="5">
      <t>レイ</t>
    </rPh>
    <phoneticPr fontId="1"/>
  </si>
  <si>
    <t>　　　●　エクセルファイルは、提出シート以外のシートを削除しないでください。</t>
    <rPh sb="15" eb="17">
      <t>テイシュツ</t>
    </rPh>
    <rPh sb="20" eb="22">
      <t>イガイ</t>
    </rPh>
    <phoneticPr fontId="1"/>
  </si>
  <si>
    <t>　　　　※　シートを削除せず、常に上書きで保存してください。</t>
    <phoneticPr fontId="1"/>
  </si>
  <si>
    <t>　　　●　メールの件名は、「研修記録シート(※提出時期)」でお願いします。</t>
    <rPh sb="9" eb="11">
      <t>ケンメイ</t>
    </rPh>
    <rPh sb="14" eb="16">
      <t>ケンシュウ</t>
    </rPh>
    <rPh sb="16" eb="18">
      <t>キロク</t>
    </rPh>
    <rPh sb="23" eb="25">
      <t>テイシュツ</t>
    </rPh>
    <rPh sb="25" eb="27">
      <t>ジキ</t>
    </rPh>
    <rPh sb="31" eb="32">
      <t>ネガ</t>
    </rPh>
    <phoneticPr fontId="1"/>
  </si>
  <si>
    <t>　　　　例）研修記録シート（受講前）</t>
    <rPh sb="4" eb="5">
      <t>レイ</t>
    </rPh>
    <rPh sb="6" eb="10">
      <t>ケンシュウキロク</t>
    </rPh>
    <rPh sb="14" eb="17">
      <t>ジュコウマエ</t>
    </rPh>
    <phoneticPr fontId="1"/>
  </si>
  <si>
    <t>（4）参考：科目名</t>
    <rPh sb="3" eb="5">
      <t>サンコウ</t>
    </rPh>
    <rPh sb="6" eb="9">
      <t>カモクメイ</t>
    </rPh>
    <phoneticPr fontId="1"/>
  </si>
  <si>
    <t>①</t>
  </si>
  <si>
    <t>②</t>
  </si>
  <si>
    <t>③</t>
  </si>
  <si>
    <t>④</t>
  </si>
  <si>
    <t>⑤</t>
  </si>
  <si>
    <t>⑥</t>
  </si>
  <si>
    <t>⑦-2</t>
  </si>
  <si>
    <t>⑦-3</t>
  </si>
  <si>
    <t>⑦-4</t>
  </si>
  <si>
    <t>⑦-5</t>
  </si>
  <si>
    <t>⑪</t>
  </si>
  <si>
    <t>⑫</t>
  </si>
  <si>
    <t>⑮-2</t>
  </si>
  <si>
    <t>⑮-5</t>
  </si>
  <si>
    <t>⑯</t>
  </si>
  <si>
    <t>介護保険制度の理念・現状及びケアマネジメント</t>
  </si>
  <si>
    <t>自立支援のためのケアマネジメントの基本</t>
  </si>
  <si>
    <t>相談援助の専門職としての基本姿勢及び相談援助技術の基礎</t>
  </si>
  <si>
    <t>人格の尊重及び権利擁護並びに介護支援専門員の倫理</t>
  </si>
  <si>
    <t>利用者、多くの種類の専門職等への説明及び合意</t>
  </si>
  <si>
    <t>ケアマネジメントのプロセス</t>
  </si>
  <si>
    <t>ケアマネジメントに必要な基礎知識及び技術「アセスメント及びニーズの把握の方法」</t>
  </si>
  <si>
    <t>ケアマネジメントに必要な基礎知識及び技術「居宅サービス計画等の作成」</t>
  </si>
  <si>
    <t>ケアマネジメントに必要な基礎知識及び技術「サービス担当者会議の意義及び進め方」</t>
  </si>
  <si>
    <t>ケアマネジメントに必要な基礎知識及び技術「モニタリング及び評価」</t>
  </si>
  <si>
    <t>ケアマネジメントに必要な医療との連携及び多職種協働の意義</t>
  </si>
  <si>
    <t>ケアマネジメントの基礎技術に関する実習</t>
  </si>
  <si>
    <t>ケアマネジメントの展開「脳血管疾患に関する事例」</t>
  </si>
  <si>
    <t>ケアマネジメントの展開「認知症に関する事例」</t>
  </si>
  <si>
    <t>ケアマネジメントの展開「筋骨格系疾患及び廃用症候群に関する事例」</t>
  </si>
  <si>
    <t>ケアマネジメントの展開「看取りに関する事例」</t>
  </si>
  <si>
    <t>ケアマネジメントに必要な基礎知識及び技術「受付及び相談並びに契約」</t>
  </si>
  <si>
    <t>ケアマネジメントの展開「基礎理解」</t>
  </si>
  <si>
    <t>ケアマネジメントの展開「内臓の機能不全（糖尿病、高血圧、脂質異常症、心疾患、呼吸器疾患、腎臓病、肝臓病等）に関する事例」</t>
  </si>
  <si>
    <t>令和４年３月18日（金）～３月27日（日）</t>
    <rPh sb="0" eb="2">
      <t>レイワ</t>
    </rPh>
    <rPh sb="3" eb="4">
      <t>ネン</t>
    </rPh>
    <rPh sb="5" eb="6">
      <t>ガツ</t>
    </rPh>
    <rPh sb="8" eb="9">
      <t>ニチ</t>
    </rPh>
    <rPh sb="10" eb="11">
      <t>キン</t>
    </rPh>
    <rPh sb="14" eb="15">
      <t>ガツ</t>
    </rPh>
    <rPh sb="17" eb="18">
      <t>ニチ</t>
    </rPh>
    <rPh sb="19" eb="20">
      <t>ニチ</t>
    </rPh>
    <phoneticPr fontId="1"/>
  </si>
  <si>
    <t>令和４年６月18日（土）～６月27日（月）</t>
    <rPh sb="0" eb="2">
      <t>レイワ</t>
    </rPh>
    <rPh sb="3" eb="4">
      <t>ネン</t>
    </rPh>
    <rPh sb="5" eb="6">
      <t>ガツ</t>
    </rPh>
    <rPh sb="8" eb="9">
      <t>ニチ</t>
    </rPh>
    <rPh sb="10" eb="11">
      <t>ド</t>
    </rPh>
    <rPh sb="14" eb="15">
      <t>ガツ</t>
    </rPh>
    <rPh sb="17" eb="18">
      <t>ニチ</t>
    </rPh>
    <rPh sb="19" eb="20">
      <t>ゲツ</t>
    </rPh>
    <phoneticPr fontId="1"/>
  </si>
  <si>
    <t>～令和３年12月17日（金）</t>
    <phoneticPr fontId="1"/>
  </si>
  <si>
    <t>研修記録シートについて（実務研修）</t>
    <rPh sb="12" eb="14">
      <t>ジツム</t>
    </rPh>
    <rPh sb="14" eb="16">
      <t>ケンシュウ</t>
    </rPh>
    <phoneticPr fontId="1"/>
  </si>
  <si>
    <t>組</t>
    <rPh sb="0" eb="1">
      <t>クミ</t>
    </rPh>
    <phoneticPr fontId="1"/>
  </si>
  <si>
    <t>更新・再研修</t>
    <rPh sb="4" eb="6">
      <t>ケンシュウ</t>
    </rPh>
    <phoneticPr fontId="1"/>
  </si>
  <si>
    <t>※管理者欄は、受講者が管理者本人、または、実務に就いていない等の理由により記入できない場合、地域の主任介護支援専門員に相談して記入をお願いします。</t>
    <rPh sb="21" eb="23">
      <t>ジツム</t>
    </rPh>
    <phoneticPr fontId="34"/>
  </si>
  <si>
    <t>※「受講後」の欄について：
　 実務に就いていない場合は、未就労である旨を記載の上、ご提出ください。このシートは、就労後にご活用ください。</t>
    <rPh sb="16" eb="18">
      <t>ジツム</t>
    </rPh>
    <rPh sb="19" eb="20">
      <t>ツ</t>
    </rPh>
    <rPh sb="25" eb="27">
      <t>バアイ</t>
    </rPh>
    <phoneticPr fontId="34"/>
  </si>
  <si>
    <t>①介護保険制度の理念・現状及びケアマネジメント</t>
  </si>
  <si>
    <t xml:space="preserve">
　※　記入不要</t>
    <rPh sb="5" eb="9">
      <t>キニュウフヨウ</t>
    </rPh>
    <phoneticPr fontId="1"/>
  </si>
  <si>
    <t/>
  </si>
  <si>
    <r>
      <t xml:space="preserve">○
</t>
    </r>
    <r>
      <rPr>
        <b/>
        <sz val="7"/>
        <color theme="1"/>
        <rFont val="ＭＳ ゴシック"/>
        <family val="3"/>
        <charset val="128"/>
      </rPr>
      <t>受講者欄のみ</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</si>
</sst>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m/d\ h:mm;@"/>
    <numFmt numFmtId="178" formatCode="m&quot;月&quot;d&quot;日&quot;;@"/>
  </numFmts>
  <fonts count="6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6"/>
      <name val="HGPｺﾞｼｯｸM"/>
      <family val="3"/>
      <charset val="128"/>
    </font>
    <font>
      <sz val="6"/>
      <name val="ＭＳ Ｐゴシック"/>
      <family val="3"/>
      <charset val="128"/>
    </font>
    <font>
      <sz val="6"/>
      <name val="ＭＳ Ｐゴシック"/>
      <family val="3"/>
      <charset val="128"/>
    </font>
    <font>
      <sz val="11"/>
      <name val="HGPｺﾞｼｯｸM"/>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b/>
      <sz val="16"/>
      <color theme="1"/>
      <name val="HGPｺﾞｼｯｸM"/>
      <family val="3"/>
      <charset val="128"/>
    </font>
    <font>
      <sz val="9"/>
      <color rgb="FFC00000"/>
      <name val="HGPｺﾞｼｯｸM"/>
      <family val="3"/>
      <charset val="128"/>
    </font>
    <font>
      <sz val="9"/>
      <color theme="1"/>
      <name val="HGPｺﾞｼｯｸM"/>
      <family val="3"/>
      <charset val="128"/>
    </font>
    <font>
      <b/>
      <sz val="14"/>
      <color theme="1"/>
      <name val="HGPｺﾞｼｯｸM"/>
      <family val="3"/>
      <charset val="128"/>
    </font>
    <font>
      <sz val="8"/>
      <color theme="1"/>
      <name val="HGPｺﾞｼｯｸM"/>
      <family val="3"/>
      <charset val="128"/>
    </font>
    <font>
      <b/>
      <sz val="12"/>
      <color theme="1"/>
      <name val="HGPｺﾞｼｯｸM"/>
      <family val="3"/>
      <charset val="128"/>
    </font>
    <font>
      <sz val="11"/>
      <color theme="0" tint="-0.499984740745262"/>
      <name val="HGPｺﾞｼｯｸM"/>
      <family val="3"/>
      <charset val="128"/>
    </font>
    <font>
      <sz val="16"/>
      <color theme="1"/>
      <name val="HGPｺﾞｼｯｸM"/>
      <family val="3"/>
      <charset val="128"/>
    </font>
    <font>
      <sz val="6"/>
      <name val="ＭＳ Ｐゴシック"/>
      <family val="3"/>
      <charset val="128"/>
      <scheme val="minor"/>
    </font>
    <font>
      <sz val="10"/>
      <color indexed="8"/>
      <name val="HGPｺﾞｼｯｸM"/>
      <family val="3"/>
      <charset val="128"/>
    </font>
    <font>
      <sz val="9"/>
      <color theme="1"/>
      <name val="HGSｺﾞｼｯｸM"/>
      <family val="3"/>
      <charset val="128"/>
    </font>
    <font>
      <b/>
      <sz val="14"/>
      <color theme="0"/>
      <name val="メイリオ"/>
      <family val="3"/>
      <charset val="128"/>
    </font>
    <font>
      <sz val="11"/>
      <color theme="1"/>
      <name val="メイリオ"/>
      <family val="3"/>
      <charset val="128"/>
    </font>
    <font>
      <sz val="11"/>
      <color theme="1"/>
      <name val="ＭＳ 明朝"/>
      <family val="1"/>
      <charset val="128"/>
    </font>
    <font>
      <b/>
      <sz val="12"/>
      <color theme="1"/>
      <name val="ＭＳ 明朝"/>
      <family val="1"/>
      <charset val="128"/>
    </font>
    <font>
      <b/>
      <sz val="11"/>
      <color theme="1"/>
      <name val="ＭＳ ゴシック"/>
      <family val="3"/>
      <charset val="128"/>
    </font>
    <font>
      <b/>
      <sz val="10"/>
      <color theme="1"/>
      <name val="ＭＳ ゴシック"/>
      <family val="3"/>
      <charset val="128"/>
    </font>
    <font>
      <sz val="10"/>
      <color theme="1"/>
      <name val="ＭＳ ゴシック"/>
      <family val="3"/>
      <charset val="128"/>
    </font>
    <font>
      <sz val="8"/>
      <color theme="1"/>
      <name val="ＭＳ ゴシック"/>
      <family val="3"/>
      <charset val="128"/>
    </font>
    <font>
      <b/>
      <sz val="12"/>
      <color theme="1"/>
      <name val="ＭＳ ゴシック"/>
      <family val="3"/>
      <charset val="128"/>
    </font>
    <font>
      <sz val="11"/>
      <color theme="1"/>
      <name val="ＭＳ ゴシック"/>
      <family val="3"/>
      <charset val="128"/>
    </font>
    <font>
      <b/>
      <sz val="11"/>
      <color theme="1"/>
      <name val="ＭＳ 明朝"/>
      <family val="1"/>
      <charset val="128"/>
    </font>
    <font>
      <u/>
      <sz val="14"/>
      <color theme="10"/>
      <name val="ＭＳ Ｐゴシック"/>
      <family val="3"/>
      <charset val="128"/>
    </font>
    <font>
      <b/>
      <sz val="11.5"/>
      <color rgb="FFFF0000"/>
      <name val="メイリオ"/>
      <family val="3"/>
      <charset val="128"/>
    </font>
    <font>
      <b/>
      <u/>
      <sz val="11.5"/>
      <color rgb="FFFF0000"/>
      <name val="メイリオ"/>
      <family val="3"/>
      <charset val="128"/>
    </font>
    <font>
      <b/>
      <u/>
      <sz val="11"/>
      <color theme="1"/>
      <name val="ＭＳ 明朝"/>
      <family val="1"/>
      <charset val="128"/>
    </font>
    <font>
      <sz val="11"/>
      <color theme="0" tint="-0.499984740745262"/>
      <name val="ＭＳ 明朝"/>
      <family val="1"/>
      <charset val="128"/>
    </font>
    <font>
      <sz val="10"/>
      <color theme="1"/>
      <name val="ＭＳ 明朝"/>
      <family val="1"/>
      <charset val="128"/>
    </font>
    <font>
      <sz val="11"/>
      <name val="ＭＳ 明朝"/>
      <family val="1"/>
      <charset val="128"/>
    </font>
    <font>
      <sz val="8"/>
      <color theme="1"/>
      <name val="ＭＳ 明朝"/>
      <family val="1"/>
      <charset val="128"/>
    </font>
    <font>
      <sz val="10"/>
      <color theme="0" tint="-0.34998626667073579"/>
      <name val="HGPｺﾞｼｯｸM"/>
      <family val="3"/>
      <charset val="128"/>
    </font>
    <font>
      <sz val="10"/>
      <color theme="0"/>
      <name val="HGPｺﾞｼｯｸM"/>
      <family val="3"/>
      <charset val="128"/>
    </font>
    <font>
      <b/>
      <sz val="10"/>
      <color theme="1"/>
      <name val="HGPｺﾞｼｯｸM"/>
      <family val="3"/>
      <charset val="128"/>
    </font>
    <font>
      <b/>
      <u/>
      <sz val="14"/>
      <color theme="10"/>
      <name val="ＭＳ ゴシック"/>
      <family val="3"/>
      <charset val="128"/>
    </font>
    <font>
      <b/>
      <sz val="11"/>
      <color theme="1"/>
      <name val="HGPｺﾞｼｯｸM"/>
      <family val="3"/>
      <charset val="128"/>
    </font>
    <font>
      <b/>
      <sz val="7"/>
      <color theme="1"/>
      <name val="ＭＳ 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1" tint="4.9989318521683403E-2"/>
        <bgColor indexed="64"/>
      </patternFill>
    </fill>
    <fill>
      <patternFill patternType="solid">
        <fgColor rgb="FF99CCFF"/>
        <bgColor indexed="64"/>
      </patternFill>
    </fill>
    <fill>
      <patternFill patternType="solid">
        <fgColor theme="0"/>
        <bgColor indexed="64"/>
      </patternFill>
    </fill>
    <fill>
      <patternFill patternType="solid">
        <fgColor rgb="FFFFCC99"/>
        <bgColor indexed="64"/>
      </patternFill>
    </fill>
  </fills>
  <borders count="290">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dotted">
        <color indexed="64"/>
      </top>
      <bottom style="dotted">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bottom style="hair">
        <color theme="1"/>
      </bottom>
      <diagonal/>
    </border>
    <border>
      <left/>
      <right style="thin">
        <color theme="1"/>
      </right>
      <top/>
      <bottom/>
      <diagonal/>
    </border>
    <border>
      <left style="thin">
        <color theme="1"/>
      </left>
      <right/>
      <top style="hair">
        <color theme="1"/>
      </top>
      <bottom style="thin">
        <color theme="1"/>
      </bottom>
      <diagonal/>
    </border>
    <border>
      <left style="thin">
        <color theme="1"/>
      </left>
      <right style="hair">
        <color theme="1"/>
      </right>
      <top style="hair">
        <color theme="1"/>
      </top>
      <bottom style="hair">
        <color theme="1"/>
      </bottom>
      <diagonal/>
    </border>
    <border>
      <left style="thin">
        <color theme="1"/>
      </left>
      <right style="hair">
        <color theme="1"/>
      </right>
      <top style="hair">
        <color theme="1"/>
      </top>
      <bottom/>
      <diagonal/>
    </border>
    <border>
      <left style="thin">
        <color theme="1"/>
      </left>
      <right/>
      <top/>
      <bottom style="thin">
        <color theme="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dotted">
        <color indexed="64"/>
      </top>
      <bottom style="medium">
        <color rgb="FFFF0000"/>
      </bottom>
      <diagonal/>
    </border>
    <border>
      <left/>
      <right/>
      <top style="dotted">
        <color indexed="64"/>
      </top>
      <bottom style="medium">
        <color rgb="FFFF0000"/>
      </bottom>
      <diagonal/>
    </border>
    <border>
      <left/>
      <right style="medium">
        <color rgb="FFFF0000"/>
      </right>
      <top style="dotted">
        <color indexed="64"/>
      </top>
      <bottom style="medium">
        <color rgb="FFFF0000"/>
      </bottom>
      <diagonal/>
    </border>
    <border>
      <left style="hair">
        <color indexed="64"/>
      </left>
      <right style="medium">
        <color rgb="FFFF0000"/>
      </right>
      <top style="hair">
        <color indexed="64"/>
      </top>
      <bottom style="thin">
        <color indexed="64"/>
      </bottom>
      <diagonal/>
    </border>
    <border>
      <left style="medium">
        <color rgb="FFFF0000"/>
      </left>
      <right/>
      <top style="medium">
        <color rgb="FFFF0000"/>
      </top>
      <bottom style="dotted">
        <color indexed="64"/>
      </bottom>
      <diagonal/>
    </border>
    <border>
      <left/>
      <right/>
      <top style="medium">
        <color rgb="FFFF0000"/>
      </top>
      <bottom style="dotted">
        <color indexed="64"/>
      </bottom>
      <diagonal/>
    </border>
    <border>
      <left/>
      <right style="medium">
        <color rgb="FFFF0000"/>
      </right>
      <top style="medium">
        <color rgb="FFFF0000"/>
      </top>
      <bottom style="dotted">
        <color indexed="64"/>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hair">
        <color indexed="64"/>
      </bottom>
      <diagonal/>
    </border>
    <border>
      <left style="medium">
        <color rgb="FFFF0000"/>
      </left>
      <right/>
      <top style="dotted">
        <color indexed="64"/>
      </top>
      <bottom style="dotted">
        <color indexed="64"/>
      </bottom>
      <diagonal/>
    </border>
    <border>
      <left/>
      <right style="medium">
        <color rgb="FFFF0000"/>
      </right>
      <top style="dotted">
        <color indexed="64"/>
      </top>
      <bottom style="dotted">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medium">
        <color rgb="FFFF0000"/>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right style="hair">
        <color theme="1"/>
      </right>
      <top style="hair">
        <color theme="1"/>
      </top>
      <bottom style="hair">
        <color theme="1"/>
      </bottom>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indexed="64"/>
      </left>
      <right style="thin">
        <color theme="1"/>
      </right>
      <top style="hair">
        <color indexed="64"/>
      </top>
      <bottom style="hair">
        <color indexed="64"/>
      </bottom>
      <diagonal/>
    </border>
    <border>
      <left style="medium">
        <color rgb="FFFF0000"/>
      </left>
      <right/>
      <top style="hair">
        <color theme="1"/>
      </top>
      <bottom style="medium">
        <color rgb="FFFF0000"/>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right style="medium">
        <color rgb="FFFF0000"/>
      </right>
      <top style="hair">
        <color theme="1"/>
      </top>
      <bottom style="medium">
        <color rgb="FFFF0000"/>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indexed="64"/>
      </left>
      <right/>
      <top style="medium">
        <color rgb="FFFF0000"/>
      </top>
      <bottom style="hair">
        <color theme="1"/>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indexed="64"/>
      </left>
      <right style="thin">
        <color theme="1"/>
      </right>
      <top/>
      <bottom style="hair">
        <color indexed="64"/>
      </bottom>
      <diagonal/>
    </border>
    <border>
      <left style="thin">
        <color theme="1"/>
      </left>
      <right style="thin">
        <color theme="1"/>
      </right>
      <top/>
      <bottom style="hair">
        <color indexed="64"/>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thin">
        <color theme="1"/>
      </right>
      <top style="hair">
        <color theme="1"/>
      </top>
      <bottom style="hair">
        <color indexed="64"/>
      </bottom>
      <diagonal/>
    </border>
    <border>
      <left style="thin">
        <color theme="1"/>
      </left>
      <right style="hair">
        <color theme="1"/>
      </right>
      <top style="hair">
        <color indexed="64"/>
      </top>
      <bottom style="medium">
        <color rgb="FFFF0000"/>
      </bottom>
      <diagonal/>
    </border>
    <border>
      <left style="thin">
        <color theme="1"/>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thin">
        <color theme="1"/>
      </left>
      <right style="hair">
        <color theme="1"/>
      </right>
      <top/>
      <bottom style="hair">
        <color indexed="64"/>
      </bottom>
      <diagonal/>
    </border>
    <border>
      <left style="medium">
        <color rgb="FFFF0000"/>
      </left>
      <right style="thin">
        <color theme="1"/>
      </right>
      <top style="hair">
        <color indexed="64"/>
      </top>
      <bottom style="medium">
        <color rgb="FFFF0000"/>
      </bottom>
      <diagonal/>
    </border>
    <border>
      <left style="thin">
        <color indexed="64"/>
      </left>
      <right style="thin">
        <color theme="1"/>
      </right>
      <top style="hair">
        <color indexed="64"/>
      </top>
      <bottom style="hair">
        <color theme="1"/>
      </bottom>
      <diagonal/>
    </border>
    <border>
      <left style="medium">
        <color rgb="FFFF0000"/>
      </left>
      <right/>
      <top style="hair">
        <color theme="1"/>
      </top>
      <bottom style="hair">
        <color indexed="64"/>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indexed="64"/>
      </left>
      <right style="thin">
        <color indexed="64"/>
      </right>
      <top style="medium">
        <color rgb="FFFF0000"/>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theme="1"/>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thin">
        <color theme="1"/>
      </left>
      <right style="medium">
        <color rgb="FFFF0000"/>
      </right>
      <top style="hair">
        <color theme="1"/>
      </top>
      <bottom style="medium">
        <color rgb="FFFF0000"/>
      </bottom>
      <diagonal/>
    </border>
    <border>
      <left style="hair">
        <color theme="1"/>
      </left>
      <right style="hair">
        <color theme="1"/>
      </right>
      <top style="hair">
        <color theme="1"/>
      </top>
      <bottom style="hair">
        <color theme="1"/>
      </bottom>
      <diagonal/>
    </border>
    <border>
      <left style="medium">
        <color rgb="FFFF0000"/>
      </left>
      <right style="hair">
        <color theme="1"/>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right style="thin">
        <color indexed="64"/>
      </right>
      <top style="hair">
        <color theme="1"/>
      </top>
      <bottom style="thin">
        <color theme="1"/>
      </bottom>
      <diagonal/>
    </border>
    <border>
      <left style="thin">
        <color indexed="64"/>
      </left>
      <right style="thin">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right style="thin">
        <color indexed="64"/>
      </right>
      <top style="hair">
        <color theme="1"/>
      </top>
      <bottom style="hair">
        <color theme="1"/>
      </bottom>
      <diagonal/>
    </border>
    <border>
      <left style="hair">
        <color theme="1"/>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style="hair">
        <color theme="1"/>
      </right>
      <top/>
      <bottom style="medium">
        <color rgb="FFFF0000"/>
      </bottom>
      <diagonal/>
    </border>
    <border>
      <left style="hair">
        <color theme="1"/>
      </left>
      <right style="hair">
        <color theme="1"/>
      </right>
      <top/>
      <bottom style="medium">
        <color rgb="FFFF0000"/>
      </bottom>
      <diagonal/>
    </border>
    <border>
      <left style="medium">
        <color rgb="FFFF0000"/>
      </left>
      <right style="hair">
        <color theme="1"/>
      </right>
      <top/>
      <bottom style="medium">
        <color rgb="FFFF0000"/>
      </bottom>
      <diagonal/>
    </border>
    <border>
      <left style="hair">
        <color theme="1"/>
      </left>
      <right/>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indexed="64"/>
      </left>
      <right style="thin">
        <color indexed="64"/>
      </right>
      <top/>
      <bottom style="thin">
        <color theme="1"/>
      </bottom>
      <diagonal/>
    </border>
    <border>
      <left style="thin">
        <color indexed="64"/>
      </left>
      <right style="hair">
        <color indexed="64"/>
      </right>
      <top/>
      <bottom style="thin">
        <color theme="1"/>
      </bottom>
      <diagonal/>
    </border>
    <border>
      <left style="hair">
        <color indexed="64"/>
      </left>
      <right style="hair">
        <color indexed="64"/>
      </right>
      <top/>
      <bottom style="thin">
        <color theme="1"/>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right style="hair">
        <color theme="1"/>
      </right>
      <top style="hair">
        <color theme="1"/>
      </top>
      <bottom style="medium">
        <color rgb="FFFF0000"/>
      </bottom>
      <diagonal/>
    </border>
    <border>
      <left style="thin">
        <color indexed="64"/>
      </left>
      <right style="hair">
        <color indexed="64"/>
      </right>
      <top style="medium">
        <color rgb="FFFF0000"/>
      </top>
      <bottom style="hair">
        <color theme="1"/>
      </bottom>
      <diagonal/>
    </border>
    <border>
      <left style="hair">
        <color indexed="64"/>
      </left>
      <right style="hair">
        <color indexed="64"/>
      </right>
      <top style="medium">
        <color rgb="FFFF0000"/>
      </top>
      <bottom style="hair">
        <color theme="1"/>
      </bottom>
      <diagonal/>
    </border>
    <border>
      <left style="thin">
        <color indexed="64"/>
      </left>
      <right style="thin">
        <color theme="1"/>
      </right>
      <top style="medium">
        <color rgb="FFFF0000"/>
      </top>
      <bottom style="hair">
        <color theme="1"/>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medium">
        <color rgb="FFFF0000"/>
      </left>
      <right/>
      <top style="hair">
        <color indexed="64"/>
      </top>
      <bottom/>
      <diagonal/>
    </border>
    <border>
      <left/>
      <right style="thin">
        <color theme="1"/>
      </right>
      <top style="hair">
        <color indexed="64"/>
      </top>
      <bottom/>
      <diagonal/>
    </border>
    <border>
      <left/>
      <right style="hair">
        <color theme="1"/>
      </right>
      <top style="hair">
        <color theme="1"/>
      </top>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style="thin">
        <color indexed="64"/>
      </right>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right style="hair">
        <color theme="1"/>
      </right>
      <top/>
      <bottom style="hair">
        <color theme="1"/>
      </bottom>
      <diagonal/>
    </border>
    <border>
      <left style="hair">
        <color theme="1"/>
      </left>
      <right style="hair">
        <color theme="1"/>
      </right>
      <top/>
      <bottom style="hair">
        <color theme="1"/>
      </bottom>
      <diagonal/>
    </border>
    <border>
      <left style="thin">
        <color theme="1"/>
      </left>
      <right style="hair">
        <color theme="1"/>
      </right>
      <top/>
      <bottom style="hair">
        <color theme="1"/>
      </bottom>
      <diagonal/>
    </border>
    <border>
      <left style="thin">
        <color theme="1"/>
      </left>
      <right style="thin">
        <color indexed="64"/>
      </right>
      <top/>
      <bottom style="hair">
        <color indexed="64"/>
      </bottom>
      <diagonal/>
    </border>
    <border>
      <left/>
      <right style="hair">
        <color theme="1"/>
      </right>
      <top/>
      <bottom/>
      <diagonal/>
    </border>
    <border>
      <left style="thin">
        <color theme="1"/>
      </left>
      <right style="thin">
        <color theme="1"/>
      </right>
      <top/>
      <bottom/>
      <diagonal/>
    </border>
    <border>
      <left style="hair">
        <color theme="1"/>
      </left>
      <right style="hair">
        <color theme="1"/>
      </right>
      <top style="hair">
        <color indexed="64"/>
      </top>
      <bottom style="hair">
        <color theme="1"/>
      </bottom>
      <diagonal/>
    </border>
    <border>
      <left style="thin">
        <color indexed="64"/>
      </left>
      <right style="hair">
        <color theme="1"/>
      </right>
      <top style="hair">
        <color indexed="64"/>
      </top>
      <bottom style="hair">
        <color theme="1"/>
      </bottom>
      <diagonal/>
    </border>
    <border>
      <left style="hair">
        <color theme="1"/>
      </left>
      <right/>
      <top style="hair">
        <color indexed="64"/>
      </top>
      <bottom style="hair">
        <color theme="1"/>
      </bottom>
      <diagonal/>
    </border>
    <border>
      <left style="thin">
        <color theme="1"/>
      </left>
      <right style="thin">
        <color indexed="64"/>
      </right>
      <top style="hair">
        <color indexed="64"/>
      </top>
      <bottom style="hair">
        <color theme="1"/>
      </bottom>
      <diagonal/>
    </border>
    <border>
      <left style="thin">
        <color indexed="64"/>
      </left>
      <right style="hair">
        <color theme="1"/>
      </right>
      <top style="medium">
        <color rgb="FFFF0000"/>
      </top>
      <bottom style="hair">
        <color theme="1"/>
      </bottom>
      <diagonal/>
    </border>
    <border>
      <left style="hair">
        <color theme="1"/>
      </left>
      <right style="hair">
        <color theme="1"/>
      </right>
      <top style="medium">
        <color rgb="FFFF0000"/>
      </top>
      <bottom style="hair">
        <color theme="1"/>
      </bottom>
      <diagonal/>
    </border>
    <border>
      <left style="hair">
        <color theme="1"/>
      </left>
      <right/>
      <top style="medium">
        <color rgb="FFFF0000"/>
      </top>
      <bottom style="hair">
        <color theme="1"/>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thin">
        <color indexed="64"/>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theme="1"/>
      </right>
      <top style="hair">
        <color indexed="64"/>
      </top>
      <bottom style="medium">
        <color rgb="FFFF0000"/>
      </bottom>
      <diagonal/>
    </border>
    <border>
      <left style="thin">
        <color theme="1"/>
      </left>
      <right style="medium">
        <color rgb="FFFF0000"/>
      </right>
      <top style="hair">
        <color indexed="64"/>
      </top>
      <bottom style="hair">
        <color indexed="64"/>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right style="hair">
        <color theme="1"/>
      </right>
      <top style="hair">
        <color theme="1"/>
      </top>
      <bottom style="hair">
        <color indexed="64"/>
      </bottom>
      <diagonal/>
    </border>
    <border>
      <left style="thin">
        <color theme="1"/>
      </left>
      <right style="hair">
        <color theme="1"/>
      </right>
      <top style="hair">
        <color indexed="64"/>
      </top>
      <bottom/>
      <diagonal/>
    </border>
    <border>
      <left style="hair">
        <color theme="1"/>
      </left>
      <right style="hair">
        <color theme="1"/>
      </right>
      <top style="hair">
        <color indexed="64"/>
      </top>
      <bottom/>
      <diagonal/>
    </border>
    <border>
      <left style="thin">
        <color theme="1"/>
      </left>
      <right style="thin">
        <color theme="1"/>
      </right>
      <top style="hair">
        <color indexed="64"/>
      </top>
      <bottom/>
      <diagonal/>
    </border>
    <border>
      <left style="thin">
        <color indexed="64"/>
      </left>
      <right style="thin">
        <color theme="1"/>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thin">
        <color theme="1"/>
      </left>
      <right style="thin">
        <color indexed="64"/>
      </right>
      <top style="hair">
        <color indexed="64"/>
      </top>
      <bottom style="hair">
        <color indexed="64"/>
      </bottom>
      <diagonal/>
    </border>
    <border>
      <left style="thin">
        <color theme="1"/>
      </left>
      <right style="medium">
        <color rgb="FFFF0000"/>
      </right>
      <top style="hair">
        <color indexed="64"/>
      </top>
      <bottom/>
      <diagonal/>
    </border>
    <border>
      <left style="thin">
        <color theme="1"/>
      </left>
      <right style="thin">
        <color indexed="64"/>
      </right>
      <top style="medium">
        <color rgb="FFFF0000"/>
      </top>
      <bottom style="hair">
        <color indexed="64"/>
      </bottom>
      <diagonal/>
    </border>
    <border>
      <left style="thin">
        <color indexed="64"/>
      </left>
      <right/>
      <top style="medium">
        <color rgb="FFFF0000"/>
      </top>
      <bottom style="hair">
        <color indexed="64"/>
      </bottom>
      <diagonal/>
    </border>
    <border>
      <left style="thin">
        <color theme="1"/>
      </left>
      <right/>
      <top style="hair">
        <color indexed="64"/>
      </top>
      <bottom/>
      <diagonal/>
    </border>
    <border>
      <left/>
      <right style="hair">
        <color theme="1"/>
      </right>
      <top style="hair">
        <color indexed="64"/>
      </top>
      <bottom/>
      <diagonal/>
    </border>
    <border>
      <left/>
      <right style="thin">
        <color theme="1"/>
      </right>
      <top/>
      <bottom style="hair">
        <color theme="1"/>
      </bottom>
      <diagonal/>
    </border>
    <border>
      <left style="hair">
        <color theme="1"/>
      </left>
      <right/>
      <top/>
      <bottom style="thin">
        <color theme="1"/>
      </bottom>
      <diagonal/>
    </border>
    <border>
      <left/>
      <right style="thin">
        <color theme="1"/>
      </right>
      <top style="hair">
        <color theme="1"/>
      </top>
      <bottom/>
      <diagonal/>
    </border>
    <border>
      <left style="thin">
        <color theme="1"/>
      </left>
      <right style="hair">
        <color theme="1"/>
      </right>
      <top/>
      <bottom/>
      <diagonal/>
    </border>
    <border>
      <left style="hair">
        <color theme="1"/>
      </left>
      <right style="hair">
        <color theme="1"/>
      </right>
      <top/>
      <bottom/>
      <diagonal/>
    </border>
    <border>
      <left style="hair">
        <color theme="1"/>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indexed="64"/>
      </top>
      <bottom style="medium">
        <color rgb="FFFF0000"/>
      </bottom>
      <diagonal/>
    </border>
    <border>
      <left style="medium">
        <color rgb="FFFF0000"/>
      </left>
      <right/>
      <top style="thin">
        <color indexed="64"/>
      </top>
      <bottom style="medium">
        <color rgb="FFFF0000"/>
      </bottom>
      <diagonal/>
    </border>
    <border>
      <left/>
      <right style="thin">
        <color indexed="64"/>
      </right>
      <top style="thin">
        <color indexed="64"/>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hair">
        <color indexed="64"/>
      </left>
      <right/>
      <top style="hair">
        <color indexed="64"/>
      </top>
      <bottom/>
      <diagonal/>
    </border>
    <border>
      <left style="thin">
        <color indexed="64"/>
      </left>
      <right/>
      <top style="hair">
        <color theme="1"/>
      </top>
      <bottom style="hair">
        <color theme="1"/>
      </bottom>
      <diagonal/>
    </border>
    <border>
      <left style="thin">
        <color indexed="64"/>
      </left>
      <right/>
      <top style="hair">
        <color theme="1"/>
      </top>
      <bottom style="medium">
        <color rgb="FFFF0000"/>
      </bottom>
      <diagonal/>
    </border>
    <border>
      <left style="thin">
        <color theme="1"/>
      </left>
      <right style="thin">
        <color theme="1"/>
      </right>
      <top style="thin">
        <color theme="1"/>
      </top>
      <bottom/>
      <diagonal/>
    </border>
    <border>
      <left/>
      <right style="thin">
        <color theme="1"/>
      </right>
      <top style="thin">
        <color indexed="64"/>
      </top>
      <bottom style="medium">
        <color rgb="FFFF0000"/>
      </bottom>
      <diagonal/>
    </border>
    <border>
      <left style="hair">
        <color indexed="64"/>
      </left>
      <right style="hair">
        <color indexed="64"/>
      </right>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s>
  <cellStyleXfs count="3">
    <xf numFmtId="0" fontId="0" fillId="0" borderId="0">
      <alignment vertical="center"/>
    </xf>
    <xf numFmtId="0" fontId="12" fillId="0" borderId="0" applyNumberFormat="0" applyFill="0" applyBorder="0" applyAlignment="0" applyProtection="0">
      <alignment vertical="top"/>
      <protection locked="0"/>
    </xf>
    <xf numFmtId="0" fontId="2" fillId="0" borderId="0">
      <alignment vertical="center"/>
    </xf>
  </cellStyleXfs>
  <cellXfs count="958">
    <xf numFmtId="0" fontId="0" fillId="0" borderId="0" xfId="0">
      <alignment vertical="center"/>
    </xf>
    <xf numFmtId="0" fontId="0" fillId="2" borderId="0" xfId="0" applyFill="1" applyProtection="1">
      <alignment vertical="center"/>
    </xf>
    <xf numFmtId="0" fontId="14" fillId="2" borderId="0" xfId="0" applyFont="1" applyFill="1" applyProtection="1">
      <alignment vertical="center"/>
    </xf>
    <xf numFmtId="0" fontId="0" fillId="2" borderId="0" xfId="0" applyFont="1" applyFill="1" applyProtection="1">
      <alignment vertical="center"/>
    </xf>
    <xf numFmtId="0" fontId="13"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5" fillId="0" borderId="0" xfId="0" applyFont="1" applyFill="1" applyProtection="1">
      <alignment vertical="center"/>
    </xf>
    <xf numFmtId="0" fontId="0" fillId="0" borderId="0" xfId="0" applyFill="1" applyAlignme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7" fillId="0" borderId="0" xfId="0" applyFont="1" applyBorder="1" applyAlignment="1">
      <alignment horizontal="center" vertical="center"/>
    </xf>
    <xf numFmtId="0" fontId="18" fillId="0" borderId="0" xfId="0" applyFont="1" applyBorder="1">
      <alignment vertical="center"/>
    </xf>
    <xf numFmtId="0" fontId="0" fillId="0" borderId="10" xfId="0" applyBorder="1" applyAlignment="1" applyProtection="1">
      <alignment horizontal="center" vertical="center" shrinkToFit="1"/>
    </xf>
    <xf numFmtId="0" fontId="19" fillId="0" borderId="0" xfId="0" applyFont="1" applyProtection="1">
      <alignment vertical="center"/>
      <protection hidden="1"/>
    </xf>
    <xf numFmtId="0" fontId="0" fillId="0" borderId="11" xfId="0" applyBorder="1" applyAlignment="1" applyProtection="1">
      <alignment horizontal="center" vertical="center" shrinkToFit="1"/>
    </xf>
    <xf numFmtId="0" fontId="11" fillId="3" borderId="10"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wrapText="1"/>
    </xf>
    <xf numFmtId="0" fontId="17" fillId="0" borderId="0" xfId="0" applyFont="1" applyBorder="1" applyAlignment="1">
      <alignment horizontal="center" vertical="center"/>
    </xf>
    <xf numFmtId="14" fontId="17" fillId="0" borderId="0" xfId="0" applyNumberFormat="1" applyFont="1" applyBorder="1" applyAlignment="1">
      <alignment horizontal="center" vertical="center"/>
    </xf>
    <xf numFmtId="0" fontId="17" fillId="0" borderId="0" xfId="0" applyFont="1" applyBorder="1">
      <alignment vertical="center"/>
    </xf>
    <xf numFmtId="0" fontId="20" fillId="0" borderId="0" xfId="0" applyFont="1" applyBorder="1" applyAlignment="1">
      <alignment vertical="center"/>
    </xf>
    <xf numFmtId="14" fontId="17" fillId="0" borderId="15" xfId="0" applyNumberFormat="1" applyFont="1" applyBorder="1" applyAlignment="1">
      <alignment horizontal="center" vertical="center"/>
    </xf>
    <xf numFmtId="176" fontId="17" fillId="0" borderId="15" xfId="0" applyNumberFormat="1" applyFont="1" applyBorder="1" applyAlignment="1">
      <alignment horizontal="center" vertical="center"/>
    </xf>
    <xf numFmtId="176" fontId="17" fillId="0" borderId="15" xfId="0" applyNumberFormat="1" applyFont="1" applyBorder="1" applyAlignment="1">
      <alignment horizontal="center" vertical="center"/>
    </xf>
    <xf numFmtId="0" fontId="17" fillId="0" borderId="15" xfId="0" applyFont="1" applyBorder="1" applyAlignment="1">
      <alignment vertical="center" shrinkToFit="1"/>
    </xf>
    <xf numFmtId="0" fontId="17" fillId="0" borderId="15" xfId="0" applyFont="1" applyBorder="1" applyAlignment="1">
      <alignment horizontal="center" vertical="center"/>
    </xf>
    <xf numFmtId="0" fontId="17" fillId="0" borderId="15" xfId="0" applyFont="1" applyBorder="1">
      <alignment vertical="center"/>
    </xf>
    <xf numFmtId="0" fontId="17" fillId="0" borderId="15" xfId="0" applyFont="1" applyBorder="1" applyAlignment="1">
      <alignment horizontal="center" vertical="center" shrinkToFit="1"/>
    </xf>
    <xf numFmtId="0" fontId="17" fillId="4" borderId="9" xfId="0" applyFont="1" applyFill="1" applyBorder="1" applyAlignment="1">
      <alignment horizontal="center" vertical="center" shrinkToFi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9" fillId="0" borderId="0" xfId="0" applyFont="1" applyProtection="1">
      <alignment vertical="center"/>
    </xf>
    <xf numFmtId="0" fontId="22" fillId="0" borderId="0" xfId="0" applyFont="1" applyProtection="1">
      <alignment vertical="center"/>
    </xf>
    <xf numFmtId="0" fontId="19" fillId="0" borderId="0" xfId="0" applyFont="1" applyFill="1" applyProtection="1">
      <alignment vertical="center"/>
    </xf>
    <xf numFmtId="0" fontId="23" fillId="0" borderId="0" xfId="0" applyFont="1" applyAlignment="1" applyProtection="1">
      <alignment vertical="center" wrapText="1"/>
    </xf>
    <xf numFmtId="0" fontId="23" fillId="0" borderId="0" xfId="0" applyFont="1" applyFill="1" applyAlignment="1" applyProtection="1">
      <alignment vertical="center" wrapText="1"/>
    </xf>
    <xf numFmtId="0" fontId="19" fillId="0" borderId="18" xfId="0" applyFont="1" applyBorder="1" applyProtection="1">
      <alignment vertical="center"/>
    </xf>
    <xf numFmtId="0" fontId="19" fillId="0" borderId="15" xfId="0" applyFont="1" applyBorder="1" applyProtection="1">
      <alignment vertical="center"/>
    </xf>
    <xf numFmtId="0" fontId="19" fillId="0" borderId="19" xfId="0" applyFont="1" applyBorder="1" applyProtection="1">
      <alignment vertical="center"/>
    </xf>
    <xf numFmtId="0" fontId="19" fillId="0" borderId="0" xfId="0" applyFont="1" applyAlignment="1" applyProtection="1">
      <alignment vertical="center" shrinkToFit="1"/>
    </xf>
    <xf numFmtId="0" fontId="24" fillId="0" borderId="20" xfId="0" applyFont="1" applyBorder="1" applyProtection="1">
      <alignment vertical="center"/>
    </xf>
    <xf numFmtId="0" fontId="19" fillId="0" borderId="20" xfId="0" applyFont="1" applyBorder="1" applyProtection="1">
      <alignment vertical="center"/>
    </xf>
    <xf numFmtId="0" fontId="19" fillId="0" borderId="21" xfId="0" applyFont="1" applyBorder="1" applyProtection="1">
      <alignment vertical="center"/>
    </xf>
    <xf numFmtId="0" fontId="23" fillId="0" borderId="0" xfId="0" applyFont="1" applyProtection="1">
      <alignment vertical="center"/>
    </xf>
    <xf numFmtId="0" fontId="19" fillId="0" borderId="0" xfId="0" applyFont="1" applyFill="1" applyBorder="1" applyProtection="1">
      <alignment vertical="center"/>
    </xf>
    <xf numFmtId="0" fontId="23" fillId="0" borderId="0" xfId="0" applyFont="1" applyFill="1" applyBorder="1" applyProtection="1">
      <alignment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0" fontId="19" fillId="0" borderId="9" xfId="0" applyFont="1" applyBorder="1" applyAlignment="1" applyProtection="1">
      <alignment horizontal="center" vertical="center" shrinkToFit="1"/>
    </xf>
    <xf numFmtId="0" fontId="19" fillId="0" borderId="22" xfId="0" applyFont="1" applyBorder="1" applyAlignment="1" applyProtection="1">
      <alignment horizontal="center" vertical="center" shrinkToFit="1"/>
    </xf>
    <xf numFmtId="20" fontId="19" fillId="0" borderId="10" xfId="0" applyNumberFormat="1" applyFont="1" applyBorder="1" applyAlignment="1" applyProtection="1">
      <alignment vertical="center" shrinkToFit="1"/>
    </xf>
    <xf numFmtId="0" fontId="19" fillId="0" borderId="7"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4" fillId="0" borderId="60" xfId="0" applyFont="1" applyFill="1" applyBorder="1" applyAlignment="1">
      <alignment horizontal="center" vertical="center" wrapText="1" readingOrder="1"/>
    </xf>
    <xf numFmtId="0" fontId="19" fillId="0" borderId="12" xfId="0" applyFont="1" applyBorder="1" applyAlignment="1" applyProtection="1">
      <alignment horizontal="center" vertical="center" shrinkToFit="1"/>
    </xf>
    <xf numFmtId="20" fontId="19" fillId="0" borderId="11" xfId="0" applyNumberFormat="1" applyFont="1" applyBorder="1" applyAlignment="1" applyProtection="1">
      <alignment horizontal="center" vertical="center" shrinkToFit="1"/>
    </xf>
    <xf numFmtId="0" fontId="19" fillId="0" borderId="12" xfId="0" applyFont="1" applyBorder="1" applyAlignment="1" applyProtection="1">
      <alignment vertical="center" shrinkToFit="1"/>
    </xf>
    <xf numFmtId="0" fontId="19" fillId="0" borderId="1" xfId="0" applyFont="1" applyBorder="1" applyAlignment="1" applyProtection="1">
      <alignment vertical="center" shrinkToFit="1"/>
    </xf>
    <xf numFmtId="0" fontId="19" fillId="0" borderId="2" xfId="0" applyFont="1" applyBorder="1" applyAlignment="1" applyProtection="1">
      <alignment horizontal="center" vertical="center" shrinkToFit="1"/>
    </xf>
    <xf numFmtId="0" fontId="19" fillId="0" borderId="3" xfId="0" applyFont="1" applyBorder="1" applyAlignment="1" applyProtection="1">
      <alignment vertical="center" shrinkToFit="1"/>
    </xf>
    <xf numFmtId="0" fontId="19" fillId="0" borderId="4" xfId="0" applyFont="1" applyBorder="1" applyAlignment="1" applyProtection="1">
      <alignment vertical="center" shrinkToFit="1"/>
    </xf>
    <xf numFmtId="0" fontId="19" fillId="0" borderId="13" xfId="0" applyFont="1" applyBorder="1" applyAlignment="1" applyProtection="1">
      <alignment horizontal="center" vertical="center" shrinkToFit="1"/>
    </xf>
    <xf numFmtId="0" fontId="19" fillId="0" borderId="2" xfId="0" applyFont="1" applyBorder="1" applyAlignment="1" applyProtection="1">
      <alignment vertical="center" shrinkToFit="1"/>
    </xf>
    <xf numFmtId="0" fontId="19" fillId="0" borderId="11" xfId="0" applyFont="1" applyBorder="1" applyAlignment="1" applyProtection="1">
      <alignment vertical="center" shrinkToFit="1"/>
    </xf>
    <xf numFmtId="0" fontId="19" fillId="0" borderId="5" xfId="0" applyFont="1" applyBorder="1" applyAlignment="1" applyProtection="1">
      <alignment vertical="center" shrinkToFit="1"/>
    </xf>
    <xf numFmtId="0" fontId="19" fillId="0" borderId="6" xfId="0" applyFont="1" applyBorder="1" applyAlignment="1" applyProtection="1">
      <alignment horizontal="center" vertical="center" shrinkToFit="1"/>
    </xf>
    <xf numFmtId="0" fontId="19" fillId="0" borderId="6" xfId="0" applyFont="1" applyBorder="1" applyAlignment="1" applyProtection="1">
      <alignment vertical="center" shrinkToFit="1"/>
    </xf>
    <xf numFmtId="0" fontId="19" fillId="0" borderId="13" xfId="0" applyFont="1" applyBorder="1" applyAlignment="1" applyProtection="1">
      <alignment vertical="center" shrinkToFit="1"/>
    </xf>
    <xf numFmtId="0" fontId="19" fillId="0" borderId="7" xfId="0" applyFont="1" applyBorder="1" applyAlignment="1" applyProtection="1">
      <alignment vertical="center" shrinkToFit="1"/>
    </xf>
    <xf numFmtId="0" fontId="19" fillId="0" borderId="8" xfId="0" applyFont="1" applyBorder="1" applyAlignment="1" applyProtection="1">
      <alignment vertical="center" shrinkToFit="1"/>
    </xf>
    <xf numFmtId="0" fontId="19" fillId="0" borderId="0" xfId="0" applyFont="1" applyBorder="1" applyAlignment="1" applyProtection="1">
      <alignment vertical="center" shrinkToFit="1"/>
    </xf>
    <xf numFmtId="0" fontId="4" fillId="0" borderId="60" xfId="0" applyFont="1" applyFill="1" applyBorder="1" applyAlignment="1">
      <alignment horizontal="center" vertical="center" wrapText="1"/>
    </xf>
    <xf numFmtId="0" fontId="25" fillId="0" borderId="0" xfId="0" applyFont="1" applyFill="1" applyProtection="1">
      <alignment vertical="center"/>
    </xf>
    <xf numFmtId="0" fontId="19" fillId="0" borderId="0" xfId="0" applyFont="1" applyFill="1" applyAlignment="1" applyProtection="1">
      <alignment vertical="center"/>
    </xf>
    <xf numFmtId="0" fontId="4" fillId="0" borderId="60"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19" fillId="0" borderId="0" xfId="0" applyFont="1" applyProtection="1">
      <alignment vertical="center"/>
      <protection locked="0" hidden="1"/>
    </xf>
    <xf numFmtId="14" fontId="17" fillId="4" borderId="26" xfId="0" applyNumberFormat="1" applyFont="1" applyFill="1" applyBorder="1" applyAlignment="1">
      <alignment vertical="center" shrinkToFit="1"/>
    </xf>
    <xf numFmtId="14" fontId="17" fillId="4" borderId="27" xfId="0" applyNumberFormat="1" applyFont="1" applyFill="1" applyBorder="1" applyAlignment="1">
      <alignment vertical="center" shrinkToFit="1"/>
    </xf>
    <xf numFmtId="0" fontId="17" fillId="4" borderId="3"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6" xfId="0" applyFont="1" applyFill="1" applyBorder="1" applyAlignment="1">
      <alignment horizontal="center" vertical="center" shrinkToFit="1"/>
    </xf>
    <xf numFmtId="0" fontId="17" fillId="4" borderId="5"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27" xfId="0" applyFont="1" applyFill="1" applyBorder="1" applyAlignment="1">
      <alignment horizontal="center" vertical="center" shrinkToFit="1"/>
    </xf>
    <xf numFmtId="0" fontId="17" fillId="0" borderId="0" xfId="0" applyFont="1" applyBorder="1" applyAlignment="1">
      <alignment horizontal="center" vertical="center" shrinkToFit="1"/>
    </xf>
    <xf numFmtId="0" fontId="17" fillId="4" borderId="26"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14"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7" fillId="4" borderId="32"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33" xfId="0" applyFont="1" applyFill="1" applyBorder="1" applyAlignment="1">
      <alignment vertical="center" shrinkToFit="1"/>
    </xf>
    <xf numFmtId="0" fontId="17" fillId="4" borderId="35" xfId="0" applyFont="1" applyFill="1" applyBorder="1" applyAlignment="1">
      <alignment horizontal="center" vertical="center" shrinkToFit="1"/>
    </xf>
    <xf numFmtId="0" fontId="11" fillId="3" borderId="3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16" xfId="0" applyFont="1" applyFill="1" applyBorder="1" applyAlignment="1">
      <alignment horizontal="center" vertical="center"/>
    </xf>
    <xf numFmtId="0" fontId="0" fillId="0" borderId="0" xfId="0" applyBorder="1" applyAlignment="1">
      <alignment horizontal="center"/>
    </xf>
    <xf numFmtId="177" fontId="17" fillId="4" borderId="23" xfId="0" applyNumberFormat="1" applyFont="1" applyFill="1" applyBorder="1" applyAlignment="1">
      <alignment horizontal="center" vertical="center" shrinkToFit="1"/>
    </xf>
    <xf numFmtId="177" fontId="17" fillId="4" borderId="38" xfId="0" applyNumberFormat="1" applyFont="1" applyFill="1" applyBorder="1" applyAlignment="1">
      <alignment horizontal="center" vertical="center" shrinkToFit="1"/>
    </xf>
    <xf numFmtId="177" fontId="17" fillId="4" borderId="39"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0" fillId="0" borderId="0" xfId="0" applyBorder="1" applyProtection="1">
      <alignment vertical="center"/>
    </xf>
    <xf numFmtId="0" fontId="19" fillId="0" borderId="40" xfId="0" applyFont="1" applyBorder="1" applyAlignment="1" applyProtection="1">
      <alignment vertical="center" shrinkToFit="1"/>
    </xf>
    <xf numFmtId="0" fontId="19" fillId="0" borderId="41" xfId="0" applyFont="1" applyBorder="1" applyAlignment="1" applyProtection="1">
      <alignment vertical="center" shrinkToFit="1"/>
    </xf>
    <xf numFmtId="0" fontId="19" fillId="0" borderId="42" xfId="0" applyFont="1" applyBorder="1" applyAlignment="1" applyProtection="1">
      <alignment vertical="center" shrinkToFit="1"/>
    </xf>
    <xf numFmtId="0" fontId="19" fillId="0" borderId="43" xfId="0" applyFont="1" applyBorder="1" applyAlignment="1" applyProtection="1">
      <alignment vertical="center" shrinkToFit="1"/>
    </xf>
    <xf numFmtId="0" fontId="4" fillId="0" borderId="0" xfId="0" applyFont="1" applyFill="1" applyBorder="1" applyAlignment="1">
      <alignment vertical="center" wrapText="1" readingOrder="1"/>
    </xf>
    <xf numFmtId="0" fontId="4" fillId="0" borderId="62" xfId="0" applyFont="1" applyFill="1" applyBorder="1" applyAlignment="1">
      <alignment horizontal="center" vertical="center" wrapText="1"/>
    </xf>
    <xf numFmtId="0" fontId="19" fillId="0" borderId="0" xfId="0" applyFont="1" applyBorder="1" applyProtection="1">
      <alignment vertical="center"/>
    </xf>
    <xf numFmtId="0" fontId="5" fillId="0" borderId="0" xfId="0" applyFont="1" applyFill="1" applyBorder="1" applyAlignment="1">
      <alignment vertical="center" wrapText="1" readingOrder="1"/>
    </xf>
    <xf numFmtId="0" fontId="23" fillId="0" borderId="0" xfId="0" applyFont="1" applyFill="1" applyBorder="1" applyAlignment="1" applyProtection="1">
      <alignment vertical="center" wrapText="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19" fillId="0" borderId="15" xfId="0" applyFont="1" applyBorder="1" applyProtection="1">
      <alignment vertical="center"/>
    </xf>
    <xf numFmtId="0" fontId="5" fillId="0" borderId="0" xfId="0" applyFont="1" applyFill="1" applyBorder="1" applyAlignment="1">
      <alignment horizontal="left" vertical="center" readingOrder="1"/>
    </xf>
    <xf numFmtId="0" fontId="5" fillId="0" borderId="0" xfId="0" applyFont="1" applyFill="1" applyBorder="1" applyAlignment="1">
      <alignment vertical="center" readingOrder="1"/>
    </xf>
    <xf numFmtId="0" fontId="23" fillId="0" borderId="0" xfId="0" applyFont="1" applyAlignment="1" applyProtection="1">
      <alignment vertical="center" wrapText="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23" fillId="0" borderId="0" xfId="0" applyFont="1" applyAlignment="1" applyProtection="1">
      <alignment vertical="center" wrapText="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49" fontId="17" fillId="4" borderId="27" xfId="0" applyNumberFormat="1" applyFont="1" applyFill="1" applyBorder="1" applyAlignment="1">
      <alignment horizontal="center" vertical="center"/>
    </xf>
    <xf numFmtId="0" fontId="4" fillId="0" borderId="63" xfId="0" applyFont="1" applyFill="1" applyBorder="1" applyAlignment="1">
      <alignment vertical="center" wrapText="1" readingOrder="1"/>
    </xf>
    <xf numFmtId="0" fontId="4" fillId="0" borderId="64" xfId="0" applyFont="1" applyFill="1" applyBorder="1" applyAlignment="1">
      <alignment vertical="center" wrapText="1" readingOrder="1"/>
    </xf>
    <xf numFmtId="0" fontId="4" fillId="0" borderId="65" xfId="0" applyFont="1" applyFill="1" applyBorder="1" applyAlignment="1">
      <alignment horizontal="center" vertical="center" wrapText="1" readingOrder="1"/>
    </xf>
    <xf numFmtId="0" fontId="19" fillId="0" borderId="66" xfId="0" applyFont="1" applyFill="1" applyBorder="1" applyProtection="1">
      <alignment vertical="center"/>
    </xf>
    <xf numFmtId="0" fontId="4" fillId="0" borderId="67" xfId="0" applyFont="1" applyFill="1" applyBorder="1" applyAlignment="1">
      <alignment horizontal="center" vertical="center" wrapText="1"/>
    </xf>
    <xf numFmtId="0" fontId="4" fillId="0" borderId="67" xfId="0" applyFont="1" applyFill="1" applyBorder="1" applyAlignment="1" applyProtection="1">
      <alignment horizontal="center" vertical="center" wrapText="1"/>
    </xf>
    <xf numFmtId="0" fontId="23" fillId="0" borderId="68" xfId="0" applyFont="1" applyFill="1" applyBorder="1" applyAlignment="1" applyProtection="1">
      <alignment horizontal="center" vertical="center"/>
    </xf>
    <xf numFmtId="0" fontId="19" fillId="0" borderId="18" xfId="0" applyFont="1" applyBorder="1" applyAlignment="1" applyProtection="1">
      <alignment vertical="center"/>
    </xf>
    <xf numFmtId="0" fontId="19" fillId="0" borderId="0" xfId="0" applyFont="1" applyAlignment="1" applyProtection="1">
      <alignment vertical="center"/>
    </xf>
    <xf numFmtId="0" fontId="23" fillId="0" borderId="69" xfId="0" applyFont="1" applyFill="1" applyBorder="1" applyAlignment="1" applyProtection="1">
      <alignment horizontal="center" vertical="center"/>
    </xf>
    <xf numFmtId="0" fontId="4" fillId="0" borderId="70" xfId="0" applyFont="1" applyFill="1" applyBorder="1" applyAlignment="1">
      <alignment horizontal="center" vertical="center" wrapText="1"/>
    </xf>
    <xf numFmtId="0" fontId="23" fillId="0" borderId="0" xfId="0" applyFont="1" applyAlignment="1" applyProtection="1">
      <alignment vertical="center" wrapText="1"/>
    </xf>
    <xf numFmtId="0" fontId="4" fillId="0" borderId="64" xfId="0" applyFont="1" applyFill="1" applyBorder="1" applyAlignment="1">
      <alignment vertical="center" wrapText="1" readingOrder="1"/>
    </xf>
    <xf numFmtId="0" fontId="24" fillId="0" borderId="44"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quotePrefix="1" applyProtection="1">
      <alignment vertical="center"/>
    </xf>
    <xf numFmtId="0" fontId="19" fillId="0" borderId="0" xfId="0" quotePrefix="1" applyFont="1" applyProtection="1">
      <alignment vertical="center"/>
    </xf>
    <xf numFmtId="0" fontId="24" fillId="0" borderId="44" xfId="0" applyFont="1" applyBorder="1" applyAlignment="1" applyProtection="1">
      <alignment vertical="center"/>
    </xf>
    <xf numFmtId="0" fontId="23" fillId="0" borderId="0" xfId="0" applyFont="1" applyFill="1" applyBorder="1" applyAlignment="1" applyProtection="1">
      <alignment horizontal="left" vertical="center"/>
    </xf>
    <xf numFmtId="22" fontId="0" fillId="0" borderId="0" xfId="0" applyNumberFormat="1" applyBorder="1" applyAlignment="1">
      <alignment horizontal="center"/>
    </xf>
    <xf numFmtId="14" fontId="23" fillId="0" borderId="0" xfId="0" applyNumberFormat="1" applyFont="1" applyFill="1" applyBorder="1" applyAlignment="1" applyProtection="1">
      <alignment vertical="center" shrinkToFit="1"/>
    </xf>
    <xf numFmtId="176" fontId="23" fillId="0" borderId="0" xfId="0" applyNumberFormat="1" applyFont="1" applyFill="1" applyBorder="1" applyAlignment="1" applyProtection="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shrinkToFit="1"/>
    </xf>
    <xf numFmtId="0" fontId="23" fillId="0" borderId="3"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7" xfId="0" applyFont="1" applyBorder="1" applyAlignment="1" applyProtection="1">
      <alignment horizontal="center" vertical="center"/>
    </xf>
    <xf numFmtId="0" fontId="0" fillId="0" borderId="0" xfId="0" applyAlignment="1" applyProtection="1">
      <alignment horizontal="left" vertical="center"/>
    </xf>
    <xf numFmtId="0" fontId="0" fillId="0" borderId="0" xfId="0" applyFill="1" applyBorder="1" applyProtection="1">
      <alignment vertical="center"/>
    </xf>
    <xf numFmtId="0" fontId="17" fillId="4" borderId="47" xfId="0" applyFont="1" applyFill="1" applyBorder="1" applyAlignment="1">
      <alignment horizontal="center" vertical="center" shrinkToFit="1"/>
    </xf>
    <xf numFmtId="0" fontId="17" fillId="4" borderId="48" xfId="0" applyFont="1" applyFill="1" applyBorder="1" applyAlignment="1">
      <alignment horizontal="center" vertical="center" shrinkToFit="1"/>
    </xf>
    <xf numFmtId="0" fontId="23" fillId="0" borderId="0" xfId="0" applyFont="1" applyAlignment="1" applyProtection="1">
      <alignment vertical="center" wrapText="1"/>
    </xf>
    <xf numFmtId="0" fontId="24" fillId="0" borderId="49" xfId="0" applyFont="1" applyBorder="1" applyAlignment="1" applyProtection="1">
      <alignment vertical="center"/>
    </xf>
    <xf numFmtId="0" fontId="24" fillId="0" borderId="50" xfId="0" applyFont="1" applyBorder="1" applyAlignment="1" applyProtection="1">
      <alignment vertical="center"/>
    </xf>
    <xf numFmtId="0" fontId="23" fillId="0" borderId="0" xfId="0" applyFont="1" applyFill="1" applyBorder="1" applyAlignment="1" applyProtection="1">
      <alignment horizontal="center" vertical="center"/>
    </xf>
    <xf numFmtId="0" fontId="4" fillId="0" borderId="0" xfId="0" applyFont="1" applyFill="1" applyBorder="1" applyAlignment="1">
      <alignment horizontal="center" vertical="center" wrapText="1" readingOrder="1"/>
    </xf>
    <xf numFmtId="0" fontId="23" fillId="0" borderId="0" xfId="0" applyFont="1" applyFill="1" applyBorder="1" applyAlignment="1" applyProtection="1">
      <alignment horizontal="center" vertical="center" shrinkToFit="1"/>
    </xf>
    <xf numFmtId="0" fontId="27" fillId="0" borderId="0" xfId="0" applyFont="1" applyFill="1" applyBorder="1" applyAlignment="1" applyProtection="1">
      <alignment horizontal="left" vertical="top"/>
    </xf>
    <xf numFmtId="20" fontId="19" fillId="0" borderId="0" xfId="0" applyNumberFormat="1" applyFont="1" applyBorder="1" applyAlignment="1" applyProtection="1">
      <alignment horizontal="center" vertical="center" shrinkToFit="1"/>
    </xf>
    <xf numFmtId="0" fontId="19" fillId="0" borderId="45" xfId="0" applyFont="1" applyFill="1" applyBorder="1" applyProtection="1">
      <alignment vertical="center"/>
    </xf>
    <xf numFmtId="0" fontId="23" fillId="0" borderId="0" xfId="0" applyFont="1" applyFill="1" applyBorder="1" applyAlignment="1" applyProtection="1">
      <alignment vertical="center" wrapText="1"/>
    </xf>
    <xf numFmtId="0" fontId="15" fillId="0" borderId="0" xfId="0" applyFont="1" applyFill="1" applyBorder="1" applyProtection="1">
      <alignment vertical="center"/>
    </xf>
    <xf numFmtId="178" fontId="10" fillId="0" borderId="0" xfId="0" applyNumberFormat="1" applyFont="1" applyFill="1" applyBorder="1" applyAlignment="1" applyProtection="1">
      <alignment vertical="center"/>
    </xf>
    <xf numFmtId="0" fontId="11" fillId="3" borderId="36" xfId="0" applyFont="1" applyFill="1" applyBorder="1" applyAlignment="1">
      <alignment horizontal="center" vertical="center"/>
    </xf>
    <xf numFmtId="0" fontId="19" fillId="0" borderId="0" xfId="0" applyFont="1">
      <alignment vertical="center"/>
    </xf>
    <xf numFmtId="0" fontId="31" fillId="0" borderId="0" xfId="0" applyFont="1" applyAlignment="1">
      <alignment horizontal="center" vertical="center"/>
    </xf>
    <xf numFmtId="0" fontId="0" fillId="0" borderId="0" xfId="0" applyAlignment="1">
      <alignment vertical="center" shrinkToFit="1"/>
    </xf>
    <xf numFmtId="0" fontId="4" fillId="0" borderId="0" xfId="0" applyFont="1" applyAlignment="1">
      <alignment vertical="center" wrapText="1" readingOrder="1"/>
    </xf>
    <xf numFmtId="20" fontId="19" fillId="0" borderId="0" xfId="0" applyNumberFormat="1" applyFont="1" applyBorder="1" applyAlignment="1">
      <alignment horizontal="center" vertical="center" shrinkToFit="1"/>
    </xf>
    <xf numFmtId="0" fontId="23" fillId="2" borderId="0" xfId="0" applyFont="1" applyFill="1">
      <alignment vertical="center"/>
    </xf>
    <xf numFmtId="0" fontId="14" fillId="2" borderId="0" xfId="0" applyFont="1" applyFill="1">
      <alignment vertical="center"/>
    </xf>
    <xf numFmtId="0" fontId="0" fillId="2" borderId="0" xfId="0" applyFill="1">
      <alignment vertical="center"/>
    </xf>
    <xf numFmtId="0" fontId="22" fillId="0" borderId="0" xfId="0" applyFont="1">
      <alignment vertical="center"/>
    </xf>
    <xf numFmtId="0" fontId="24" fillId="0" borderId="0" xfId="0" applyFont="1">
      <alignment vertical="center"/>
    </xf>
    <xf numFmtId="0" fontId="26" fillId="0" borderId="0" xfId="0" applyFont="1" applyAlignment="1" applyProtection="1">
      <alignment horizontal="center" vertical="center" shrinkToFit="1"/>
      <protection locked="0"/>
    </xf>
    <xf numFmtId="0" fontId="26" fillId="0" borderId="0" xfId="0" applyFont="1" applyAlignment="1" applyProtection="1">
      <alignment vertical="center" shrinkToFit="1"/>
      <protection locked="0"/>
    </xf>
    <xf numFmtId="0" fontId="23" fillId="0" borderId="0" xfId="0" applyFont="1" applyAlignment="1" applyProtection="1">
      <alignment vertical="center" shrinkToFit="1"/>
      <protection locked="0"/>
    </xf>
    <xf numFmtId="0" fontId="19" fillId="0" borderId="0" xfId="0" applyFont="1" applyAlignment="1">
      <alignment vertical="center" wrapText="1"/>
    </xf>
    <xf numFmtId="0" fontId="23" fillId="0" borderId="0" xfId="0" applyFont="1">
      <alignment vertical="center"/>
    </xf>
    <xf numFmtId="14" fontId="31" fillId="0" borderId="0" xfId="0" applyNumberFormat="1" applyFont="1" applyAlignment="1" applyProtection="1">
      <alignment vertical="center" shrinkToFit="1"/>
      <protection locked="0"/>
    </xf>
    <xf numFmtId="0" fontId="31" fillId="0" borderId="0" xfId="0" applyFont="1" applyAlignment="1" applyProtection="1">
      <alignment vertical="center" shrinkToFit="1"/>
      <protection locked="0"/>
    </xf>
    <xf numFmtId="0" fontId="23" fillId="0" borderId="0" xfId="0" applyFont="1" applyAlignment="1">
      <alignment vertical="center" wrapText="1"/>
    </xf>
    <xf numFmtId="0" fontId="21" fillId="0" borderId="0" xfId="0" applyFont="1">
      <alignment vertical="center"/>
    </xf>
    <xf numFmtId="0" fontId="16" fillId="0" borderId="0" xfId="0" applyFont="1">
      <alignment vertical="center"/>
    </xf>
    <xf numFmtId="0" fontId="16" fillId="0" borderId="0" xfId="0" applyFont="1" applyAlignment="1">
      <alignment vertical="center" wrapText="1"/>
    </xf>
    <xf numFmtId="0" fontId="23" fillId="0" borderId="61" xfId="0" applyFont="1" applyBorder="1">
      <alignment vertical="center"/>
    </xf>
    <xf numFmtId="0" fontId="11" fillId="3" borderId="31" xfId="0" applyFont="1" applyFill="1" applyBorder="1" applyAlignment="1">
      <alignment horizontal="center" vertical="center"/>
    </xf>
    <xf numFmtId="0" fontId="11" fillId="3" borderId="273" xfId="0" applyFont="1" applyFill="1" applyBorder="1" applyAlignment="1">
      <alignment horizontal="center" vertical="center" wrapText="1"/>
    </xf>
    <xf numFmtId="0" fontId="17" fillId="4" borderId="34" xfId="0" applyFont="1" applyFill="1" applyBorder="1" applyAlignment="1">
      <alignment horizontal="center" vertical="center" shrinkToFit="1"/>
    </xf>
    <xf numFmtId="0" fontId="19" fillId="0" borderId="9" xfId="0" applyFont="1" applyBorder="1" applyAlignment="1">
      <alignment horizontal="center" vertical="center"/>
    </xf>
    <xf numFmtId="0" fontId="19" fillId="0" borderId="23" xfId="0" applyFont="1" applyBorder="1">
      <alignment vertical="center"/>
    </xf>
    <xf numFmtId="0" fontId="19" fillId="0" borderId="10" xfId="0" applyFont="1" applyBorder="1">
      <alignment vertical="center"/>
    </xf>
    <xf numFmtId="0" fontId="19" fillId="0" borderId="24" xfId="0" applyFont="1" applyBorder="1" applyAlignment="1">
      <alignment horizontal="center" vertical="center"/>
    </xf>
    <xf numFmtId="0" fontId="19" fillId="0" borderId="25" xfId="0" applyFont="1" applyBorder="1">
      <alignment vertical="center"/>
    </xf>
    <xf numFmtId="0" fontId="19" fillId="0" borderId="12" xfId="0" applyFont="1" applyBorder="1">
      <alignment vertical="center"/>
    </xf>
    <xf numFmtId="0" fontId="19" fillId="0" borderId="10" xfId="0" applyFont="1" applyBorder="1" applyAlignment="1">
      <alignment horizontal="center" vertical="center"/>
    </xf>
    <xf numFmtId="0" fontId="19" fillId="0" borderId="11" xfId="0" applyFont="1" applyBorder="1">
      <alignment vertical="center"/>
    </xf>
    <xf numFmtId="0" fontId="19" fillId="0" borderId="13" xfId="0" applyFont="1" applyBorder="1" applyAlignment="1">
      <alignment horizontal="center" vertical="center"/>
    </xf>
    <xf numFmtId="0" fontId="19" fillId="0" borderId="13" xfId="0" applyFont="1" applyBorder="1">
      <alignment vertical="center"/>
    </xf>
    <xf numFmtId="0" fontId="19" fillId="0" borderId="0" xfId="0" quotePrefix="1" applyFont="1">
      <alignment vertical="center"/>
    </xf>
    <xf numFmtId="0" fontId="13" fillId="2" borderId="0" xfId="0" applyFont="1" applyFill="1" applyAlignment="1">
      <alignment horizontal="center" vertical="center"/>
    </xf>
    <xf numFmtId="56" fontId="0" fillId="0" borderId="0" xfId="0" quotePrefix="1" applyNumberFormat="1">
      <alignment vertical="center"/>
    </xf>
    <xf numFmtId="0" fontId="19" fillId="0" borderId="18" xfId="0" applyFont="1" applyBorder="1">
      <alignment vertical="center"/>
    </xf>
    <xf numFmtId="0" fontId="19" fillId="0" borderId="15" xfId="0" applyFont="1" applyBorder="1">
      <alignment vertical="center"/>
    </xf>
    <xf numFmtId="0" fontId="19" fillId="0" borderId="15" xfId="0" applyFont="1" applyBorder="1" applyAlignment="1">
      <alignment vertical="center" wrapText="1"/>
    </xf>
    <xf numFmtId="0" fontId="19" fillId="0" borderId="19" xfId="0" applyFont="1" applyBorder="1">
      <alignment vertical="center"/>
    </xf>
    <xf numFmtId="0" fontId="19" fillId="0" borderId="0" xfId="0" applyFont="1" applyAlignment="1">
      <alignment vertical="center" shrinkToFit="1"/>
    </xf>
    <xf numFmtId="0" fontId="24" fillId="0" borderId="20" xfId="0" applyFont="1" applyBorder="1">
      <alignment vertical="center"/>
    </xf>
    <xf numFmtId="0" fontId="19" fillId="0" borderId="20" xfId="0" applyFont="1" applyBorder="1">
      <alignment vertical="center"/>
    </xf>
    <xf numFmtId="0" fontId="19" fillId="0" borderId="20" xfId="0" applyFont="1" applyBorder="1" applyAlignment="1">
      <alignment vertical="center" wrapText="1"/>
    </xf>
    <xf numFmtId="0" fontId="19" fillId="0" borderId="21" xfId="0" applyFont="1" applyBorder="1">
      <alignment vertical="center"/>
    </xf>
    <xf numFmtId="14" fontId="23" fillId="0" borderId="0" xfId="0" applyNumberFormat="1" applyFont="1" applyAlignment="1" applyProtection="1">
      <alignment vertical="center" shrinkToFit="1"/>
      <protection locked="0"/>
    </xf>
    <xf numFmtId="176" fontId="23" fillId="0" borderId="0" xfId="0" applyNumberFormat="1" applyFont="1" applyAlignment="1">
      <alignment vertical="center" wrapText="1"/>
    </xf>
    <xf numFmtId="176" fontId="23" fillId="0" borderId="0" xfId="0" applyNumberFormat="1" applyFont="1">
      <alignment vertical="center"/>
    </xf>
    <xf numFmtId="0" fontId="23" fillId="0" borderId="0" xfId="0" applyFont="1" applyAlignment="1">
      <alignment vertical="center" shrinkToFit="1"/>
    </xf>
    <xf numFmtId="0" fontId="19" fillId="0" borderId="0" xfId="0" applyFont="1" applyAlignment="1">
      <alignment horizontal="center" vertical="center" shrinkToFit="1"/>
    </xf>
    <xf numFmtId="0" fontId="19" fillId="0" borderId="9" xfId="0" applyFont="1" applyBorder="1" applyAlignment="1">
      <alignment horizontal="center" vertical="center" shrinkToFit="1"/>
    </xf>
    <xf numFmtId="0" fontId="19" fillId="0" borderId="22" xfId="0" applyFont="1" applyBorder="1" applyAlignment="1">
      <alignment horizontal="center" vertical="center" shrinkToFit="1"/>
    </xf>
    <xf numFmtId="20" fontId="19" fillId="0" borderId="10" xfId="0" applyNumberFormat="1" applyFont="1" applyBorder="1" applyAlignment="1">
      <alignment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4" fillId="0" borderId="60" xfId="0" applyFont="1" applyBorder="1" applyAlignment="1">
      <alignment horizontal="center" vertical="center" wrapText="1" readingOrder="1"/>
    </xf>
    <xf numFmtId="0" fontId="19" fillId="0" borderId="12" xfId="0" applyFont="1" applyBorder="1" applyAlignment="1">
      <alignment horizontal="center" vertical="center" shrinkToFit="1"/>
    </xf>
    <xf numFmtId="20" fontId="19" fillId="0" borderId="11" xfId="0" applyNumberFormat="1" applyFont="1" applyBorder="1" applyAlignment="1">
      <alignment horizontal="center" vertical="center" shrinkToFit="1"/>
    </xf>
    <xf numFmtId="0" fontId="19" fillId="0" borderId="12" xfId="0" applyFont="1" applyBorder="1" applyAlignment="1">
      <alignment vertical="center" shrinkToFit="1"/>
    </xf>
    <xf numFmtId="0" fontId="19" fillId="0" borderId="1" xfId="0" applyFont="1" applyBorder="1" applyAlignment="1">
      <alignment vertical="center" shrinkToFit="1"/>
    </xf>
    <xf numFmtId="0" fontId="19" fillId="0" borderId="2" xfId="0" applyFont="1" applyBorder="1" applyAlignment="1">
      <alignment horizontal="center" vertical="center" shrinkToFit="1"/>
    </xf>
    <xf numFmtId="0" fontId="19" fillId="0" borderId="3" xfId="0" applyFont="1" applyBorder="1" applyAlignment="1">
      <alignment vertical="center" shrinkToFit="1"/>
    </xf>
    <xf numFmtId="0" fontId="19" fillId="0" borderId="4" xfId="0" applyFont="1" applyBorder="1" applyAlignment="1">
      <alignment vertical="center" shrinkToFit="1"/>
    </xf>
    <xf numFmtId="0" fontId="19" fillId="0" borderId="40" xfId="0" applyFont="1" applyBorder="1" applyAlignment="1">
      <alignment vertical="center" shrinkToFit="1"/>
    </xf>
    <xf numFmtId="0" fontId="19" fillId="0" borderId="2" xfId="0" applyFont="1" applyBorder="1" applyAlignment="1">
      <alignment vertical="center" shrinkToFit="1"/>
    </xf>
    <xf numFmtId="0" fontId="19" fillId="0" borderId="41" xfId="0" applyFont="1" applyBorder="1" applyAlignment="1">
      <alignment vertical="center" shrinkToFit="1"/>
    </xf>
    <xf numFmtId="0" fontId="19" fillId="0" borderId="11" xfId="0" applyFont="1" applyBorder="1" applyAlignment="1">
      <alignment vertical="center" shrinkToFit="1"/>
    </xf>
    <xf numFmtId="0" fontId="19" fillId="0" borderId="5" xfId="0" applyFont="1" applyBorder="1" applyAlignment="1">
      <alignment vertical="center" shrinkToFit="1"/>
    </xf>
    <xf numFmtId="0" fontId="19" fillId="0" borderId="6" xfId="0" applyFont="1" applyBorder="1" applyAlignment="1">
      <alignment horizontal="center" vertical="center" shrinkToFit="1"/>
    </xf>
    <xf numFmtId="0" fontId="19" fillId="0" borderId="6" xfId="0" applyFont="1" applyBorder="1" applyAlignment="1">
      <alignment vertical="center" shrinkToFit="1"/>
    </xf>
    <xf numFmtId="0" fontId="19" fillId="0" borderId="42" xfId="0" applyFont="1" applyBorder="1" applyAlignment="1">
      <alignment vertical="center" shrinkToFit="1"/>
    </xf>
    <xf numFmtId="0" fontId="4" fillId="0" borderId="60" xfId="0" applyFont="1" applyBorder="1" applyAlignment="1">
      <alignment horizontal="center" vertical="center" wrapText="1"/>
    </xf>
    <xf numFmtId="0" fontId="4" fillId="0" borderId="67" xfId="0" applyFont="1" applyBorder="1" applyAlignment="1">
      <alignment horizontal="center" vertical="center" wrapText="1"/>
    </xf>
    <xf numFmtId="0" fontId="25" fillId="0" borderId="0" xfId="0" applyFont="1">
      <alignment vertical="center"/>
    </xf>
    <xf numFmtId="14" fontId="23" fillId="0" borderId="0" xfId="0" applyNumberFormat="1" applyFont="1" applyAlignment="1">
      <alignment vertical="center" shrinkToFit="1"/>
    </xf>
    <xf numFmtId="0" fontId="35" fillId="0" borderId="0" xfId="0" applyFont="1" applyAlignment="1">
      <alignment horizontal="left" vertical="center" wrapText="1"/>
    </xf>
    <xf numFmtId="0" fontId="23" fillId="0" borderId="0" xfId="0" applyFont="1" applyAlignment="1">
      <alignment horizontal="center" vertical="center" wrapText="1"/>
    </xf>
    <xf numFmtId="0" fontId="36" fillId="0" borderId="0" xfId="0" applyFont="1" applyAlignment="1">
      <alignment horizontal="left" vertical="center" wrapText="1"/>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15" fillId="0" borderId="0" xfId="0" applyFont="1">
      <alignment vertical="center"/>
    </xf>
    <xf numFmtId="0" fontId="23"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vertical="top"/>
      <protection locked="0"/>
    </xf>
    <xf numFmtId="0" fontId="11" fillId="6" borderId="0" xfId="0" applyFont="1" applyFill="1" applyBorder="1" applyAlignment="1">
      <alignment horizontal="center" vertical="center"/>
    </xf>
    <xf numFmtId="0" fontId="11" fillId="3" borderId="36" xfId="0" applyFont="1" applyFill="1" applyBorder="1" applyAlignment="1">
      <alignment horizontal="center" vertical="center"/>
    </xf>
    <xf numFmtId="0" fontId="28" fillId="0" borderId="0" xfId="0" applyFont="1" applyFill="1" applyBorder="1" applyAlignment="1">
      <alignment vertical="center" wrapText="1"/>
    </xf>
    <xf numFmtId="0" fontId="12" fillId="0" borderId="0" xfId="1" applyFont="1" applyFill="1" applyBorder="1" applyAlignment="1" applyProtection="1">
      <alignment vertical="center"/>
    </xf>
    <xf numFmtId="0" fontId="24" fillId="0" borderId="0" xfId="0" applyFont="1" applyFill="1" applyBorder="1" applyAlignment="1">
      <alignment vertical="center"/>
    </xf>
    <xf numFmtId="0" fontId="20" fillId="0" borderId="0" xfId="0" applyFont="1">
      <alignment vertical="center"/>
    </xf>
    <xf numFmtId="0" fontId="0" fillId="0" borderId="0" xfId="0" applyAlignment="1">
      <alignment horizontal="center" vertical="center"/>
    </xf>
    <xf numFmtId="0" fontId="0" fillId="0" borderId="0" xfId="0" applyAlignment="1">
      <alignment horizontal="center"/>
    </xf>
    <xf numFmtId="177" fontId="0" fillId="0" borderId="0" xfId="0" applyNumberFormat="1" applyAlignment="1" applyProtection="1">
      <alignment horizontal="center"/>
      <protection locked="0"/>
    </xf>
    <xf numFmtId="0" fontId="18" fillId="0" borderId="0" xfId="0" applyFont="1">
      <alignment vertical="center"/>
    </xf>
    <xf numFmtId="0" fontId="11" fillId="3" borderId="8" xfId="0" applyFont="1" applyFill="1" applyBorder="1" applyAlignment="1">
      <alignment horizontal="center" vertical="center" wrapText="1"/>
    </xf>
    <xf numFmtId="0" fontId="17" fillId="4" borderId="10" xfId="0" applyFont="1" applyFill="1" applyBorder="1" applyAlignment="1">
      <alignment horizontal="center" vertical="center"/>
    </xf>
    <xf numFmtId="49" fontId="17" fillId="4" borderId="26" xfId="0" applyNumberFormat="1" applyFont="1" applyFill="1" applyBorder="1" applyAlignment="1">
      <alignment horizontal="center" vertical="center"/>
    </xf>
    <xf numFmtId="0" fontId="17" fillId="4" borderId="4"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7" xfId="0" applyFont="1" applyFill="1" applyBorder="1" applyAlignment="1">
      <alignment horizontal="center" vertical="center"/>
    </xf>
    <xf numFmtId="49" fontId="17" fillId="4" borderId="14" xfId="0" applyNumberFormat="1" applyFont="1" applyFill="1" applyBorder="1" applyAlignment="1">
      <alignment horizontal="center" vertical="center"/>
    </xf>
    <xf numFmtId="0" fontId="17" fillId="4" borderId="8" xfId="0" applyFont="1" applyFill="1" applyBorder="1" applyAlignment="1">
      <alignment horizontal="center" vertical="center"/>
    </xf>
    <xf numFmtId="0" fontId="11" fillId="3" borderId="36" xfId="0" applyFont="1" applyFill="1" applyBorder="1" applyAlignment="1">
      <alignment vertical="center"/>
    </xf>
    <xf numFmtId="0" fontId="11" fillId="3" borderId="58" xfId="0" applyFont="1" applyFill="1" applyBorder="1" applyAlignment="1">
      <alignment vertical="center"/>
    </xf>
    <xf numFmtId="0" fontId="0" fillId="0" borderId="0" xfId="0" applyFill="1" applyAlignment="1" applyProtection="1">
      <alignment horizontal="left" vertical="top"/>
    </xf>
    <xf numFmtId="0" fontId="17" fillId="4" borderId="3" xfId="0" applyFont="1" applyFill="1" applyBorder="1" applyAlignment="1">
      <alignment horizontal="left" vertical="top" shrinkToFit="1"/>
    </xf>
    <xf numFmtId="0" fontId="17" fillId="4" borderId="5" xfId="0" applyFont="1" applyFill="1" applyBorder="1" applyAlignment="1">
      <alignment horizontal="left" vertical="top" shrinkToFit="1"/>
    </xf>
    <xf numFmtId="0" fontId="17" fillId="4" borderId="7" xfId="0" applyFont="1" applyFill="1" applyBorder="1" applyAlignment="1">
      <alignment horizontal="left" vertical="top" shrinkToFit="1"/>
    </xf>
    <xf numFmtId="177" fontId="17" fillId="4" borderId="288" xfId="0" applyNumberFormat="1" applyFont="1" applyFill="1" applyBorder="1" applyAlignment="1">
      <alignment horizontal="center" vertical="center" shrinkToFit="1"/>
    </xf>
    <xf numFmtId="0" fontId="23" fillId="0" borderId="0" xfId="0" applyFont="1" applyAlignment="1">
      <alignment vertical="center" wrapText="1"/>
    </xf>
    <xf numFmtId="0" fontId="23" fillId="0" borderId="0" xfId="0" applyFont="1" applyAlignment="1">
      <alignment horizontal="center" vertical="center"/>
    </xf>
    <xf numFmtId="0" fontId="19" fillId="0" borderId="10" xfId="0" applyFont="1" applyBorder="1" applyAlignment="1">
      <alignment horizontal="center" vertical="center" shrinkToFit="1"/>
    </xf>
    <xf numFmtId="0" fontId="19" fillId="0" borderId="13" xfId="0" applyFont="1" applyBorder="1" applyAlignment="1">
      <alignment horizontal="center" vertical="center" shrinkToFit="1"/>
    </xf>
    <xf numFmtId="0" fontId="24" fillId="0" borderId="49" xfId="0" applyFont="1" applyBorder="1">
      <alignment vertical="center"/>
    </xf>
    <xf numFmtId="0" fontId="24" fillId="0" borderId="50" xfId="0" applyFont="1" applyBorder="1">
      <alignment vertical="center"/>
    </xf>
    <xf numFmtId="0" fontId="33" fillId="5" borderId="0" xfId="0" applyFont="1" applyFill="1" applyProtection="1">
      <alignment vertical="center"/>
      <protection hidden="1"/>
    </xf>
    <xf numFmtId="0" fontId="33" fillId="0" borderId="0" xfId="0" applyFont="1" applyProtection="1">
      <alignment vertical="center"/>
      <protection hidden="1"/>
    </xf>
    <xf numFmtId="0" fontId="37" fillId="0" borderId="0" xfId="0" applyFont="1" applyAlignment="1" applyProtection="1">
      <alignment horizontal="center" vertical="center"/>
      <protection hidden="1"/>
    </xf>
    <xf numFmtId="0" fontId="38" fillId="0" borderId="289" xfId="0" applyFont="1" applyBorder="1">
      <alignment vertical="center"/>
    </xf>
    <xf numFmtId="0" fontId="39" fillId="0" borderId="289" xfId="0" applyFont="1" applyBorder="1">
      <alignment vertical="center"/>
    </xf>
    <xf numFmtId="0" fontId="39" fillId="0" borderId="0" xfId="0" applyFont="1">
      <alignment vertical="center"/>
    </xf>
    <xf numFmtId="0" fontId="39" fillId="0" borderId="0" xfId="0" applyFont="1" applyProtection="1">
      <alignment vertical="center"/>
      <protection hidden="1"/>
    </xf>
    <xf numFmtId="0" fontId="32" fillId="0" borderId="0" xfId="0" applyFont="1">
      <alignment vertical="center"/>
    </xf>
    <xf numFmtId="0" fontId="40" fillId="0" borderId="0" xfId="0" applyFont="1" applyAlignment="1">
      <alignment horizontal="left" vertical="top"/>
    </xf>
    <xf numFmtId="0" fontId="42" fillId="8" borderId="9" xfId="0" applyFont="1" applyFill="1" applyBorder="1" applyAlignment="1" applyProtection="1">
      <alignment horizontal="center" vertical="center" wrapText="1"/>
      <protection hidden="1"/>
    </xf>
    <xf numFmtId="0" fontId="41" fillId="0" borderId="9" xfId="0" applyFont="1" applyBorder="1" applyAlignment="1">
      <alignment horizontal="center" vertical="center" wrapText="1"/>
    </xf>
    <xf numFmtId="0" fontId="41" fillId="0" borderId="9" xfId="0" applyFont="1" applyBorder="1" applyAlignment="1">
      <alignment horizontal="center" vertical="center"/>
    </xf>
    <xf numFmtId="0" fontId="41" fillId="0" borderId="9" xfId="0" applyFont="1" applyBorder="1" applyAlignment="1" applyProtection="1">
      <alignment horizontal="center" vertical="center" wrapText="1"/>
      <protection hidden="1"/>
    </xf>
    <xf numFmtId="0" fontId="32" fillId="0" borderId="0" xfId="0" quotePrefix="1" applyFont="1">
      <alignment vertical="center"/>
    </xf>
    <xf numFmtId="0" fontId="39" fillId="0" borderId="0" xfId="0" applyFont="1" applyAlignment="1">
      <alignment horizontal="left" vertical="top"/>
    </xf>
    <xf numFmtId="0" fontId="47"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center" vertical="center"/>
    </xf>
    <xf numFmtId="56" fontId="40" fillId="0" borderId="0" xfId="0" applyNumberFormat="1" applyFont="1" applyAlignment="1">
      <alignment horizontal="center" vertical="center" wrapText="1"/>
    </xf>
    <xf numFmtId="0" fontId="48" fillId="0" borderId="45" xfId="1" applyFont="1" applyBorder="1" applyAlignment="1" applyProtection="1">
      <alignment horizontal="center" vertical="center"/>
    </xf>
    <xf numFmtId="0" fontId="48" fillId="0" borderId="0" xfId="1" applyFont="1" applyBorder="1" applyAlignment="1" applyProtection="1">
      <alignment vertical="center"/>
    </xf>
    <xf numFmtId="0" fontId="41" fillId="0" borderId="0" xfId="0" applyFont="1" applyAlignment="1" applyProtection="1">
      <alignment horizontal="center" vertical="center"/>
      <protection hidden="1"/>
    </xf>
    <xf numFmtId="0" fontId="48" fillId="0" borderId="0" xfId="1" applyFont="1" applyFill="1" applyBorder="1" applyAlignment="1" applyProtection="1">
      <alignment horizontal="center" vertical="center"/>
    </xf>
    <xf numFmtId="0" fontId="48" fillId="0" borderId="0" xfId="1" applyFont="1" applyFill="1" applyBorder="1" applyAlignment="1" applyProtection="1">
      <alignment vertical="center"/>
    </xf>
    <xf numFmtId="0" fontId="39" fillId="9" borderId="0" xfId="0" applyFont="1" applyFill="1" applyProtection="1">
      <alignment vertical="center"/>
      <protection hidden="1"/>
    </xf>
    <xf numFmtId="0" fontId="49" fillId="10" borderId="0" xfId="0" applyFont="1" applyFill="1" applyAlignment="1">
      <alignment horizontal="left" vertical="center"/>
    </xf>
    <xf numFmtId="0" fontId="46" fillId="10" borderId="0" xfId="0" applyFont="1" applyFill="1">
      <alignment vertical="center"/>
    </xf>
    <xf numFmtId="0" fontId="41" fillId="10" borderId="0" xfId="0" applyFont="1" applyFill="1" applyAlignment="1" applyProtection="1">
      <alignment horizontal="center" vertical="center"/>
      <protection hidden="1"/>
    </xf>
    <xf numFmtId="0" fontId="48" fillId="10" borderId="0" xfId="1" applyFont="1" applyFill="1" applyBorder="1" applyAlignment="1" applyProtection="1">
      <alignment horizontal="center" vertical="center"/>
    </xf>
    <xf numFmtId="0" fontId="39" fillId="10" borderId="0" xfId="0" applyFont="1" applyFill="1" applyAlignment="1">
      <alignment horizontal="left" vertical="center"/>
    </xf>
    <xf numFmtId="0" fontId="39" fillId="10" borderId="0" xfId="0" applyFont="1" applyFill="1">
      <alignment vertical="center"/>
    </xf>
    <xf numFmtId="0" fontId="47" fillId="10" borderId="0" xfId="0" applyFont="1" applyFill="1" applyAlignment="1">
      <alignment horizontal="center" vertical="center"/>
    </xf>
    <xf numFmtId="0" fontId="41" fillId="10" borderId="0" xfId="0" applyFont="1" applyFill="1" applyAlignment="1">
      <alignment horizontal="center" vertical="center" wrapText="1"/>
    </xf>
    <xf numFmtId="0" fontId="41" fillId="10" borderId="0" xfId="0" applyFont="1" applyFill="1" applyAlignment="1">
      <alignment horizontal="center" vertical="center"/>
    </xf>
    <xf numFmtId="56" fontId="40" fillId="10" borderId="0" xfId="0" applyNumberFormat="1" applyFont="1" applyFill="1" applyAlignment="1">
      <alignment horizontal="center" vertical="center" wrapText="1"/>
    </xf>
    <xf numFmtId="0" fontId="52" fillId="0" borderId="0" xfId="0" applyFont="1">
      <alignment vertical="center"/>
    </xf>
    <xf numFmtId="0" fontId="32" fillId="0" borderId="0" xfId="0" applyFont="1" applyProtection="1">
      <alignment vertical="center"/>
      <protection locked="0"/>
    </xf>
    <xf numFmtId="0" fontId="52" fillId="0" borderId="0" xfId="0" quotePrefix="1" applyFont="1">
      <alignment vertical="center"/>
    </xf>
    <xf numFmtId="0" fontId="53" fillId="0" borderId="10" xfId="0" applyFont="1" applyBorder="1" applyAlignment="1">
      <alignment horizontal="center" vertical="center"/>
    </xf>
    <xf numFmtId="0" fontId="54" fillId="0" borderId="0" xfId="1" applyFont="1" applyFill="1" applyBorder="1" applyAlignment="1" applyProtection="1">
      <alignment vertical="top" wrapText="1"/>
    </xf>
    <xf numFmtId="0" fontId="32" fillId="0" borderId="0" xfId="0" applyFont="1" applyProtection="1">
      <alignment vertical="center"/>
      <protection locked="0" hidden="1"/>
    </xf>
    <xf numFmtId="0" fontId="53" fillId="0" borderId="12" xfId="0" applyFont="1" applyBorder="1" applyAlignment="1">
      <alignment horizontal="center" vertical="center"/>
    </xf>
    <xf numFmtId="0" fontId="53" fillId="0" borderId="11" xfId="0" applyFont="1" applyBorder="1" applyAlignment="1">
      <alignment horizontal="center" vertical="center"/>
    </xf>
    <xf numFmtId="0" fontId="54" fillId="0" borderId="0" xfId="1" applyFont="1" applyFill="1" applyBorder="1" applyAlignment="1" applyProtection="1"/>
    <xf numFmtId="56" fontId="54" fillId="0" borderId="0" xfId="1" applyNumberFormat="1" applyFont="1" applyFill="1" applyBorder="1" applyAlignment="1" applyProtection="1">
      <alignment wrapText="1"/>
    </xf>
    <xf numFmtId="0" fontId="54" fillId="0" borderId="0" xfId="1" applyFont="1" applyFill="1" applyBorder="1" applyAlignment="1" applyProtection="1">
      <alignment vertical="center"/>
    </xf>
    <xf numFmtId="0" fontId="54" fillId="0" borderId="0" xfId="1" applyFont="1" applyFill="1" applyBorder="1" applyAlignment="1" applyProtection="1">
      <alignment wrapText="1"/>
    </xf>
    <xf numFmtId="0" fontId="53" fillId="0" borderId="13" xfId="0" applyFont="1" applyBorder="1" applyAlignment="1">
      <alignment horizontal="center" vertical="center"/>
    </xf>
    <xf numFmtId="0" fontId="32" fillId="0" borderId="0" xfId="0" applyFont="1" applyProtection="1">
      <alignment vertical="center"/>
      <protection hidden="1"/>
    </xf>
    <xf numFmtId="0" fontId="45" fillId="0" borderId="0" xfId="0" applyFont="1" applyBorder="1" applyProtection="1">
      <alignment vertical="center"/>
      <protection hidden="1"/>
    </xf>
    <xf numFmtId="0" fontId="19" fillId="0" borderId="0" xfId="0" applyFont="1" applyBorder="1" applyProtection="1">
      <alignment vertical="center"/>
      <protection hidden="1"/>
    </xf>
    <xf numFmtId="0" fontId="25" fillId="0" borderId="0" xfId="0" applyFont="1" applyAlignment="1">
      <alignment horizontal="center" vertical="center" shrinkToFit="1"/>
    </xf>
    <xf numFmtId="0" fontId="19" fillId="0" borderId="45" xfId="0" applyFont="1" applyBorder="1">
      <alignment vertical="center"/>
    </xf>
    <xf numFmtId="0" fontId="24" fillId="0" borderId="45" xfId="0" applyFont="1" applyBorder="1">
      <alignment vertical="center"/>
    </xf>
    <xf numFmtId="0" fontId="24" fillId="0" borderId="44" xfId="0" applyFont="1" applyBorder="1">
      <alignment vertical="center"/>
    </xf>
    <xf numFmtId="0" fontId="24" fillId="0" borderId="53" xfId="0" applyFont="1" applyBorder="1">
      <alignment vertical="center"/>
    </xf>
    <xf numFmtId="0" fontId="4" fillId="0" borderId="66" xfId="0" applyFont="1" applyBorder="1" applyAlignment="1">
      <alignment vertical="center" wrapText="1" readingOrder="1"/>
    </xf>
    <xf numFmtId="0" fontId="57" fillId="0" borderId="0" xfId="0" applyFont="1" applyFill="1" applyBorder="1">
      <alignment vertical="center"/>
    </xf>
    <xf numFmtId="0" fontId="29" fillId="0" borderId="0" xfId="0" applyFont="1">
      <alignment vertical="center"/>
    </xf>
    <xf numFmtId="0" fontId="60" fillId="0" borderId="0" xfId="0" applyFont="1" applyAlignment="1">
      <alignment vertical="center"/>
    </xf>
    <xf numFmtId="0" fontId="37" fillId="7" borderId="0" xfId="0" applyFont="1" applyFill="1" applyAlignment="1" applyProtection="1">
      <alignment horizontal="center" vertical="center"/>
      <protection hidden="1"/>
    </xf>
    <xf numFmtId="0" fontId="39" fillId="0" borderId="0" xfId="0" applyFont="1" applyAlignment="1">
      <alignment horizontal="left" vertical="top"/>
    </xf>
    <xf numFmtId="0" fontId="41" fillId="8" borderId="9" xfId="0" applyFont="1" applyFill="1" applyBorder="1" applyAlignment="1" applyProtection="1">
      <alignment horizontal="center" vertical="center"/>
      <protection hidden="1"/>
    </xf>
    <xf numFmtId="0" fontId="41" fillId="8" borderId="25" xfId="0" applyFont="1" applyFill="1" applyBorder="1" applyAlignment="1" applyProtection="1">
      <alignment horizontal="center" vertical="center"/>
      <protection hidden="1"/>
    </xf>
    <xf numFmtId="0" fontId="41" fillId="8" borderId="15" xfId="0" applyFont="1" applyFill="1" applyBorder="1" applyAlignment="1" applyProtection="1">
      <alignment horizontal="center" vertical="center"/>
      <protection hidden="1"/>
    </xf>
    <xf numFmtId="0" fontId="41" fillId="8" borderId="19" xfId="0" applyFont="1" applyFill="1" applyBorder="1" applyAlignment="1" applyProtection="1">
      <alignment horizontal="center" vertical="center"/>
      <protection hidden="1"/>
    </xf>
    <xf numFmtId="0" fontId="41" fillId="8" borderId="46" xfId="0" applyFont="1" applyFill="1" applyBorder="1" applyAlignment="1" applyProtection="1">
      <alignment horizontal="center" vertical="center"/>
      <protection hidden="1"/>
    </xf>
    <xf numFmtId="0" fontId="41" fillId="8" borderId="20" xfId="0" applyFont="1" applyFill="1" applyBorder="1" applyAlignment="1" applyProtection="1">
      <alignment horizontal="center" vertical="center"/>
      <protection hidden="1"/>
    </xf>
    <xf numFmtId="0" fontId="41" fillId="8" borderId="21" xfId="0" applyFont="1" applyFill="1" applyBorder="1" applyAlignment="1" applyProtection="1">
      <alignment horizontal="center" vertical="center"/>
      <protection hidden="1"/>
    </xf>
    <xf numFmtId="0" fontId="41" fillId="0" borderId="9" xfId="0" applyFont="1" applyBorder="1" applyAlignment="1">
      <alignment horizontal="center" vertical="center"/>
    </xf>
    <xf numFmtId="57" fontId="45" fillId="0" borderId="23" xfId="0" applyNumberFormat="1" applyFont="1" applyBorder="1" applyAlignment="1">
      <alignment horizontal="center" vertical="center" wrapText="1"/>
    </xf>
    <xf numFmtId="57" fontId="45" fillId="0" borderId="51" xfId="0" applyNumberFormat="1" applyFont="1" applyBorder="1" applyAlignment="1">
      <alignment horizontal="center" vertical="center" wrapText="1"/>
    </xf>
    <xf numFmtId="57" fontId="45" fillId="0" borderId="52" xfId="0" applyNumberFormat="1" applyFont="1" applyBorder="1" applyAlignment="1">
      <alignment horizontal="center" vertical="center" wrapText="1"/>
    </xf>
    <xf numFmtId="0" fontId="46" fillId="0" borderId="9" xfId="0" applyFont="1" applyBorder="1" applyAlignment="1">
      <alignment horizontal="center" vertical="center" wrapText="1"/>
    </xf>
    <xf numFmtId="56" fontId="45" fillId="0" borderId="23" xfId="0" applyNumberFormat="1" applyFont="1" applyBorder="1" applyAlignment="1">
      <alignment horizontal="center" vertical="center" wrapText="1"/>
    </xf>
    <xf numFmtId="56" fontId="45" fillId="0" borderId="51" xfId="0" applyNumberFormat="1" applyFont="1" applyBorder="1" applyAlignment="1">
      <alignment horizontal="center" vertical="center" wrapText="1"/>
    </xf>
    <xf numFmtId="56" fontId="45" fillId="0" borderId="52" xfId="0" applyNumberFormat="1" applyFont="1" applyBorder="1" applyAlignment="1">
      <alignment horizontal="center" vertical="center" wrapText="1"/>
    </xf>
    <xf numFmtId="0" fontId="55" fillId="0" borderId="57" xfId="0" applyFont="1" applyBorder="1" applyAlignment="1">
      <alignment horizontal="left" vertical="center" wrapText="1"/>
    </xf>
    <xf numFmtId="0" fontId="55" fillId="0" borderId="56" xfId="0" applyFont="1" applyBorder="1" applyAlignment="1">
      <alignment horizontal="left" vertical="center" wrapText="1"/>
    </xf>
    <xf numFmtId="0" fontId="55" fillId="0" borderId="286" xfId="0" applyFont="1" applyBorder="1" applyAlignment="1">
      <alignment horizontal="left" vertical="center" wrapText="1"/>
    </xf>
    <xf numFmtId="0" fontId="55" fillId="0" borderId="16" xfId="0" applyFont="1" applyBorder="1" applyAlignment="1">
      <alignment horizontal="left" vertical="center" wrapText="1"/>
    </xf>
    <xf numFmtId="0" fontId="55" fillId="0" borderId="17" xfId="0" applyFont="1" applyBorder="1" applyAlignment="1">
      <alignment horizontal="left" vertical="center" wrapText="1"/>
    </xf>
    <xf numFmtId="0" fontId="55" fillId="0" borderId="287" xfId="0" applyFont="1" applyBorder="1" applyAlignment="1">
      <alignment horizontal="left" vertical="center" wrapText="1"/>
    </xf>
    <xf numFmtId="56" fontId="41" fillId="0" borderId="0" xfId="0" applyNumberFormat="1" applyFont="1" applyBorder="1" applyAlignment="1">
      <alignment horizontal="center" vertical="center" wrapText="1"/>
    </xf>
    <xf numFmtId="0" fontId="41" fillId="8" borderId="23" xfId="0" applyFont="1" applyFill="1" applyBorder="1" applyAlignment="1" applyProtection="1">
      <alignment horizontal="center" vertical="center"/>
      <protection hidden="1"/>
    </xf>
    <xf numFmtId="0" fontId="41" fillId="8" borderId="51" xfId="0" applyFont="1" applyFill="1" applyBorder="1" applyAlignment="1" applyProtection="1">
      <alignment horizontal="center" vertical="center"/>
      <protection hidden="1"/>
    </xf>
    <xf numFmtId="0" fontId="41" fillId="8" borderId="52" xfId="0" applyFont="1" applyFill="1" applyBorder="1" applyAlignment="1" applyProtection="1">
      <alignment horizontal="center" vertical="center"/>
      <protection hidden="1"/>
    </xf>
    <xf numFmtId="0" fontId="59" fillId="0" borderId="9" xfId="1" applyFont="1" applyBorder="1" applyAlignment="1" applyProtection="1">
      <alignment horizontal="center" vertical="center"/>
    </xf>
    <xf numFmtId="0" fontId="55" fillId="0" borderId="36" xfId="0" applyFont="1" applyBorder="1" applyAlignment="1">
      <alignment horizontal="left" vertical="center" wrapText="1"/>
    </xf>
    <xf numFmtId="0" fontId="55" fillId="0" borderId="58" xfId="0" applyFont="1" applyBorder="1" applyAlignment="1">
      <alignment horizontal="left" vertical="center" wrapText="1"/>
    </xf>
    <xf numFmtId="0" fontId="55" fillId="0" borderId="59" xfId="0" applyFont="1" applyBorder="1" applyAlignment="1">
      <alignment horizontal="left" vertical="center" wrapText="1"/>
    </xf>
    <xf numFmtId="0" fontId="23" fillId="0" borderId="0" xfId="0" applyFont="1" applyAlignment="1">
      <alignment vertical="center" wrapText="1"/>
    </xf>
    <xf numFmtId="0" fontId="26" fillId="4" borderId="270" xfId="0" applyFont="1" applyFill="1" applyBorder="1" applyAlignment="1">
      <alignment horizontal="center" vertical="center" shrinkToFit="1"/>
    </xf>
    <xf numFmtId="0" fontId="26" fillId="4" borderId="271" xfId="0" applyFont="1" applyFill="1" applyBorder="1" applyAlignment="1">
      <alignment horizontal="center" vertical="center" shrinkToFit="1"/>
    </xf>
    <xf numFmtId="0" fontId="26" fillId="4" borderId="272" xfId="0" applyFont="1" applyFill="1" applyBorder="1" applyAlignment="1">
      <alignment horizontal="center" vertical="center" shrinkToFit="1"/>
    </xf>
    <xf numFmtId="0" fontId="29" fillId="0" borderId="0" xfId="0" applyFont="1" applyAlignment="1">
      <alignment horizontal="center" vertical="center"/>
    </xf>
    <xf numFmtId="0" fontId="31" fillId="2" borderId="0" xfId="0" applyFont="1" applyFill="1" applyAlignment="1">
      <alignment horizontal="center" vertical="center"/>
    </xf>
    <xf numFmtId="0" fontId="31" fillId="4" borderId="270" xfId="0" applyFont="1" applyFill="1" applyBorder="1" applyAlignment="1">
      <alignment horizontal="center" vertical="center"/>
    </xf>
    <xf numFmtId="0" fontId="31" fillId="4" borderId="271" xfId="0" applyFont="1" applyFill="1" applyBorder="1" applyAlignment="1">
      <alignment horizontal="center" vertical="center"/>
    </xf>
    <xf numFmtId="0" fontId="31" fillId="4" borderId="272" xfId="0" applyFont="1" applyFill="1" applyBorder="1" applyAlignment="1">
      <alignment horizontal="center" vertical="center"/>
    </xf>
    <xf numFmtId="0" fontId="31" fillId="4" borderId="75" xfId="0" applyFont="1" applyFill="1" applyBorder="1" applyAlignment="1">
      <alignment horizontal="left" vertical="center"/>
    </xf>
    <xf numFmtId="0" fontId="31" fillId="4" borderId="76" xfId="0" applyFont="1" applyFill="1" applyBorder="1" applyAlignment="1">
      <alignment horizontal="left" vertical="center"/>
    </xf>
    <xf numFmtId="0" fontId="31" fillId="4" borderId="77" xfId="0" applyFont="1" applyFill="1" applyBorder="1" applyAlignment="1">
      <alignment horizontal="left" vertical="center"/>
    </xf>
    <xf numFmtId="0" fontId="31" fillId="4" borderId="78" xfId="0" applyFont="1" applyFill="1" applyBorder="1" applyAlignment="1">
      <alignment horizontal="left" vertical="center"/>
    </xf>
    <xf numFmtId="0" fontId="31" fillId="4" borderId="0" xfId="0" applyFont="1" applyFill="1" applyAlignment="1">
      <alignment horizontal="left" vertical="center"/>
    </xf>
    <xf numFmtId="0" fontId="31" fillId="4" borderId="74" xfId="0" applyFont="1" applyFill="1" applyBorder="1" applyAlignment="1">
      <alignment horizontal="left" vertical="center"/>
    </xf>
    <xf numFmtId="0" fontId="31" fillId="4" borderId="79" xfId="0" applyFont="1" applyFill="1" applyBorder="1" applyAlignment="1">
      <alignment horizontal="left" vertical="center"/>
    </xf>
    <xf numFmtId="0" fontId="31" fillId="4" borderId="61" xfId="0" applyFont="1" applyFill="1" applyBorder="1" applyAlignment="1">
      <alignment horizontal="left" vertical="center"/>
    </xf>
    <xf numFmtId="0" fontId="31" fillId="4" borderId="61" xfId="0" applyFont="1" applyFill="1" applyBorder="1" applyAlignment="1">
      <alignment horizontal="left" vertical="center" wrapText="1"/>
    </xf>
    <xf numFmtId="0" fontId="31" fillId="4" borderId="80" xfId="0" applyFont="1" applyFill="1" applyBorder="1" applyAlignment="1">
      <alignment horizontal="left" vertical="center" wrapText="1"/>
    </xf>
    <xf numFmtId="0" fontId="23" fillId="4" borderId="75" xfId="0" applyFont="1" applyFill="1" applyBorder="1" applyAlignment="1" applyProtection="1">
      <alignment horizontal="left" vertical="top" wrapText="1"/>
      <protection locked="0"/>
    </xf>
    <xf numFmtId="0" fontId="23" fillId="4" borderId="76" xfId="0" applyFont="1" applyFill="1" applyBorder="1" applyAlignment="1" applyProtection="1">
      <alignment horizontal="left" vertical="top"/>
      <protection locked="0"/>
    </xf>
    <xf numFmtId="0" fontId="23" fillId="4" borderId="77" xfId="0" applyFont="1" applyFill="1" applyBorder="1" applyAlignment="1" applyProtection="1">
      <alignment horizontal="left" vertical="top"/>
      <protection locked="0"/>
    </xf>
    <xf numFmtId="0" fontId="23" fillId="4" borderId="78" xfId="0" applyFont="1" applyFill="1" applyBorder="1" applyAlignment="1" applyProtection="1">
      <alignment horizontal="left" vertical="top"/>
      <protection locked="0"/>
    </xf>
    <xf numFmtId="0" fontId="23" fillId="4" borderId="0" xfId="0" applyFont="1" applyFill="1" applyAlignment="1" applyProtection="1">
      <alignment horizontal="left" vertical="top"/>
      <protection locked="0"/>
    </xf>
    <xf numFmtId="0" fontId="23" fillId="4" borderId="74" xfId="0" applyFont="1" applyFill="1" applyBorder="1" applyAlignment="1" applyProtection="1">
      <alignment horizontal="left" vertical="top"/>
      <protection locked="0"/>
    </xf>
    <xf numFmtId="0" fontId="23" fillId="4" borderId="79" xfId="0" applyFont="1" applyFill="1" applyBorder="1" applyAlignment="1" applyProtection="1">
      <alignment horizontal="left" vertical="top"/>
      <protection locked="0"/>
    </xf>
    <xf numFmtId="0" fontId="23" fillId="4" borderId="61" xfId="0" applyFont="1" applyFill="1" applyBorder="1" applyAlignment="1" applyProtection="1">
      <alignment horizontal="left" vertical="top"/>
      <protection locked="0"/>
    </xf>
    <xf numFmtId="0" fontId="23" fillId="4" borderId="80" xfId="0" applyFont="1" applyFill="1" applyBorder="1" applyAlignment="1" applyProtection="1">
      <alignment horizontal="left" vertical="top"/>
      <protection locked="0"/>
    </xf>
    <xf numFmtId="0" fontId="57" fillId="0" borderId="0" xfId="0" applyFont="1" applyFill="1" applyBorder="1" applyAlignment="1">
      <alignment horizontal="center" vertical="center"/>
    </xf>
    <xf numFmtId="0" fontId="57" fillId="0" borderId="0" xfId="0"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left" vertical="center" shrinkToFit="1"/>
      <protection locked="0"/>
    </xf>
    <xf numFmtId="0" fontId="23" fillId="4" borderId="76" xfId="0" applyFont="1" applyFill="1" applyBorder="1" applyAlignment="1" applyProtection="1">
      <alignment horizontal="left" vertical="top" wrapText="1"/>
      <protection locked="0"/>
    </xf>
    <xf numFmtId="0" fontId="23" fillId="4" borderId="77" xfId="0" applyFont="1" applyFill="1" applyBorder="1" applyAlignment="1" applyProtection="1">
      <alignment horizontal="left" vertical="top" wrapText="1"/>
      <protection locked="0"/>
    </xf>
    <xf numFmtId="0" fontId="23" fillId="4" borderId="78" xfId="0" applyFont="1" applyFill="1" applyBorder="1" applyAlignment="1" applyProtection="1">
      <alignment horizontal="left" vertical="top" wrapText="1"/>
      <protection locked="0"/>
    </xf>
    <xf numFmtId="0" fontId="23" fillId="4" borderId="0" xfId="0" applyFont="1" applyFill="1" applyAlignment="1" applyProtection="1">
      <alignment horizontal="left" vertical="top" wrapText="1"/>
      <protection locked="0"/>
    </xf>
    <xf numFmtId="0" fontId="23" fillId="4" borderId="74" xfId="0" applyFont="1" applyFill="1" applyBorder="1" applyAlignment="1" applyProtection="1">
      <alignment horizontal="left" vertical="top" wrapText="1"/>
      <protection locked="0"/>
    </xf>
    <xf numFmtId="0" fontId="23" fillId="4" borderId="79" xfId="0" applyFont="1" applyFill="1" applyBorder="1" applyAlignment="1" applyProtection="1">
      <alignment horizontal="left" vertical="top" wrapText="1"/>
      <protection locked="0"/>
    </xf>
    <xf numFmtId="0" fontId="23" fillId="4" borderId="61" xfId="0" applyFont="1" applyFill="1" applyBorder="1" applyAlignment="1" applyProtection="1">
      <alignment horizontal="left" vertical="top" wrapText="1"/>
      <protection locked="0"/>
    </xf>
    <xf numFmtId="0" fontId="23" fillId="4" borderId="80" xfId="0" applyFont="1" applyFill="1" applyBorder="1" applyAlignment="1" applyProtection="1">
      <alignment horizontal="left" vertical="top" wrapText="1"/>
      <protection locked="0"/>
    </xf>
    <xf numFmtId="0" fontId="56" fillId="0" borderId="0" xfId="0" applyFont="1" applyAlignment="1">
      <alignment vertical="center" wrapText="1"/>
    </xf>
    <xf numFmtId="0" fontId="23" fillId="2" borderId="0" xfId="0" applyFont="1" applyFill="1" applyAlignment="1">
      <alignment horizontal="center" vertical="center"/>
    </xf>
    <xf numFmtId="0" fontId="23" fillId="4" borderId="71" xfId="0" applyFont="1" applyFill="1" applyBorder="1" applyAlignment="1" applyProtection="1">
      <alignment horizontal="center" vertical="center" shrinkToFit="1"/>
      <protection locked="0"/>
    </xf>
    <xf numFmtId="0" fontId="23" fillId="4" borderId="73" xfId="0" applyFont="1" applyFill="1" applyBorder="1" applyAlignment="1" applyProtection="1">
      <alignment horizontal="center" vertical="center" shrinkToFit="1"/>
      <protection locked="0"/>
    </xf>
    <xf numFmtId="0" fontId="23" fillId="2" borderId="74" xfId="0" applyFont="1" applyFill="1" applyBorder="1" applyAlignment="1">
      <alignment horizontal="center" vertical="center"/>
    </xf>
    <xf numFmtId="0" fontId="23" fillId="4" borderId="71" xfId="0" applyFont="1" applyFill="1" applyBorder="1" applyAlignment="1" applyProtection="1">
      <alignment horizontal="left" vertical="center" shrinkToFit="1"/>
      <protection locked="0"/>
    </xf>
    <xf numFmtId="0" fontId="23" fillId="4" borderId="72" xfId="0" applyFont="1" applyFill="1" applyBorder="1" applyAlignment="1" applyProtection="1">
      <alignment horizontal="left" vertical="center" shrinkToFit="1"/>
      <protection locked="0"/>
    </xf>
    <xf numFmtId="0" fontId="23" fillId="4" borderId="73" xfId="0" applyFont="1" applyFill="1" applyBorder="1" applyAlignment="1" applyProtection="1">
      <alignment horizontal="left" vertical="center" shrinkToFit="1"/>
      <protection locked="0"/>
    </xf>
    <xf numFmtId="0" fontId="24" fillId="0" borderId="49" xfId="0" applyFont="1" applyBorder="1" applyAlignment="1">
      <alignment horizontal="center" vertical="center"/>
    </xf>
    <xf numFmtId="0" fontId="24" fillId="0" borderId="44" xfId="0" applyFont="1" applyBorder="1" applyAlignment="1">
      <alignment horizontal="center" vertical="center"/>
    </xf>
    <xf numFmtId="0" fontId="26" fillId="4" borderId="75" xfId="0" applyFont="1" applyFill="1" applyBorder="1" applyAlignment="1" applyProtection="1">
      <alignment horizontal="center" vertical="center" shrinkToFit="1"/>
      <protection locked="0"/>
    </xf>
    <xf numFmtId="0" fontId="26" fillId="4" borderId="77" xfId="0" applyFont="1" applyFill="1" applyBorder="1" applyAlignment="1" applyProtection="1">
      <alignment horizontal="center" vertical="center" shrinkToFit="1"/>
      <protection locked="0"/>
    </xf>
    <xf numFmtId="0" fontId="26" fillId="4" borderId="78" xfId="0" applyFont="1" applyFill="1" applyBorder="1" applyAlignment="1" applyProtection="1">
      <alignment horizontal="center" vertical="center" shrinkToFit="1"/>
      <protection locked="0"/>
    </xf>
    <xf numFmtId="0" fontId="26" fillId="4" borderId="74" xfId="0" applyFont="1" applyFill="1" applyBorder="1" applyAlignment="1" applyProtection="1">
      <alignment horizontal="center" vertical="center" shrinkToFit="1"/>
      <protection locked="0"/>
    </xf>
    <xf numFmtId="0" fontId="26" fillId="4" borderId="79" xfId="0" applyFont="1" applyFill="1" applyBorder="1" applyAlignment="1" applyProtection="1">
      <alignment horizontal="center" vertical="center" shrinkToFit="1"/>
      <protection locked="0"/>
    </xf>
    <xf numFmtId="0" fontId="26" fillId="4" borderId="80" xfId="0" applyFont="1" applyFill="1" applyBorder="1" applyAlignment="1" applyProtection="1">
      <alignment horizontal="center" vertical="center" shrinkToFit="1"/>
      <protection locked="0"/>
    </xf>
    <xf numFmtId="0" fontId="31" fillId="2" borderId="74" xfId="0" applyFont="1" applyFill="1" applyBorder="1" applyAlignment="1">
      <alignment horizontal="center" vertical="center"/>
    </xf>
    <xf numFmtId="0" fontId="31" fillId="4" borderId="75" xfId="0" applyFont="1" applyFill="1" applyBorder="1" applyAlignment="1" applyProtection="1">
      <alignment horizontal="center" vertical="center"/>
      <protection locked="0"/>
    </xf>
    <xf numFmtId="0" fontId="31" fillId="4" borderId="76" xfId="0" applyFont="1" applyFill="1" applyBorder="1" applyAlignment="1" applyProtection="1">
      <alignment horizontal="center" vertical="center"/>
      <protection locked="0"/>
    </xf>
    <xf numFmtId="0" fontId="31" fillId="4" borderId="77" xfId="0" applyFont="1" applyFill="1" applyBorder="1" applyAlignment="1" applyProtection="1">
      <alignment horizontal="center" vertical="center"/>
      <protection locked="0"/>
    </xf>
    <xf numFmtId="0" fontId="31" fillId="4" borderId="78" xfId="0" applyFont="1" applyFill="1" applyBorder="1" applyAlignment="1" applyProtection="1">
      <alignment horizontal="center" vertical="center"/>
      <protection locked="0"/>
    </xf>
    <xf numFmtId="0" fontId="31" fillId="4" borderId="0" xfId="0" applyFont="1" applyFill="1" applyAlignment="1" applyProtection="1">
      <alignment horizontal="center" vertical="center"/>
      <protection locked="0"/>
    </xf>
    <xf numFmtId="0" fontId="31" fillId="4" borderId="74" xfId="0" applyFont="1" applyFill="1" applyBorder="1" applyAlignment="1" applyProtection="1">
      <alignment horizontal="center" vertical="center"/>
      <protection locked="0"/>
    </xf>
    <xf numFmtId="0" fontId="31" fillId="4" borderId="79" xfId="0" applyFont="1" applyFill="1" applyBorder="1" applyAlignment="1" applyProtection="1">
      <alignment horizontal="center" vertical="center"/>
      <protection locked="0"/>
    </xf>
    <xf numFmtId="0" fontId="31" fillId="4" borderId="61" xfId="0" applyFont="1" applyFill="1" applyBorder="1" applyAlignment="1" applyProtection="1">
      <alignment horizontal="center" vertical="center"/>
      <protection locked="0"/>
    </xf>
    <xf numFmtId="0" fontId="31" fillId="4" borderId="80" xfId="0" applyFont="1" applyFill="1" applyBorder="1" applyAlignment="1" applyProtection="1">
      <alignment horizontal="center" vertical="center"/>
      <protection locked="0"/>
    </xf>
    <xf numFmtId="0" fontId="31" fillId="4" borderId="75" xfId="0" applyFont="1" applyFill="1" applyBorder="1" applyAlignment="1" applyProtection="1">
      <alignment horizontal="left" vertical="center"/>
      <protection locked="0"/>
    </xf>
    <xf numFmtId="0" fontId="31" fillId="4" borderId="76" xfId="0" applyFont="1" applyFill="1" applyBorder="1" applyAlignment="1" applyProtection="1">
      <alignment horizontal="left" vertical="center"/>
      <protection locked="0"/>
    </xf>
    <xf numFmtId="0" fontId="31" fillId="4" borderId="77" xfId="0" applyFont="1" applyFill="1" applyBorder="1" applyAlignment="1" applyProtection="1">
      <alignment horizontal="left" vertical="center"/>
      <protection locked="0"/>
    </xf>
    <xf numFmtId="0" fontId="31" fillId="4" borderId="78" xfId="0" applyFont="1" applyFill="1" applyBorder="1" applyAlignment="1" applyProtection="1">
      <alignment horizontal="left" vertical="center"/>
      <protection locked="0"/>
    </xf>
    <xf numFmtId="0" fontId="31" fillId="4" borderId="0" xfId="0" applyFont="1" applyFill="1" applyAlignment="1" applyProtection="1">
      <alignment horizontal="left" vertical="center"/>
      <protection locked="0"/>
    </xf>
    <xf numFmtId="0" fontId="31" fillId="4" borderId="74" xfId="0" applyFont="1" applyFill="1" applyBorder="1" applyAlignment="1" applyProtection="1">
      <alignment horizontal="left" vertical="center"/>
      <protection locked="0"/>
    </xf>
    <xf numFmtId="0" fontId="31" fillId="4" borderId="79" xfId="0" applyFont="1" applyFill="1" applyBorder="1" applyAlignment="1" applyProtection="1">
      <alignment horizontal="left" vertical="center"/>
      <protection locked="0"/>
    </xf>
    <xf numFmtId="0" fontId="31" fillId="4" borderId="61" xfId="0" applyFont="1" applyFill="1" applyBorder="1" applyAlignment="1" applyProtection="1">
      <alignment horizontal="left" vertical="center"/>
      <protection locked="0"/>
    </xf>
    <xf numFmtId="0" fontId="31" fillId="4" borderId="80" xfId="0" applyFont="1" applyFill="1" applyBorder="1" applyAlignment="1" applyProtection="1">
      <alignment horizontal="left" vertical="center"/>
      <protection locked="0"/>
    </xf>
    <xf numFmtId="0" fontId="23" fillId="0" borderId="0" xfId="0" applyFont="1" applyAlignment="1">
      <alignment horizontal="center" vertical="center"/>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4" fillId="0" borderId="63" xfId="0" applyFont="1" applyBorder="1" applyAlignment="1">
      <alignment horizontal="left" vertical="center" wrapText="1" readingOrder="1"/>
    </xf>
    <xf numFmtId="0" fontId="4" fillId="0" borderId="64" xfId="0" applyFont="1" applyBorder="1" applyAlignment="1">
      <alignment horizontal="left" vertical="center" wrapText="1" readingOrder="1"/>
    </xf>
    <xf numFmtId="0" fontId="4" fillId="4" borderId="121" xfId="0" applyFont="1" applyFill="1" applyBorder="1" applyAlignment="1" applyProtection="1">
      <alignment horizontal="center" vertical="center" wrapText="1"/>
      <protection locked="0"/>
    </xf>
    <xf numFmtId="0" fontId="4" fillId="4" borderId="113" xfId="0" applyFont="1" applyFill="1" applyBorder="1" applyAlignment="1" applyProtection="1">
      <alignment horizontal="center" vertical="center" wrapText="1"/>
      <protection locked="0"/>
    </xf>
    <xf numFmtId="0" fontId="4" fillId="4" borderId="139" xfId="0" applyFont="1" applyFill="1" applyBorder="1" applyAlignment="1" applyProtection="1">
      <alignment horizontal="center" vertical="center" wrapText="1"/>
      <protection locked="0"/>
    </xf>
    <xf numFmtId="0" fontId="4" fillId="4" borderId="122" xfId="0" applyFont="1" applyFill="1" applyBorder="1" applyAlignment="1" applyProtection="1">
      <alignment horizontal="center" vertical="center" wrapText="1"/>
      <protection locked="0"/>
    </xf>
    <xf numFmtId="0" fontId="4" fillId="4" borderId="112" xfId="0" applyFont="1" applyFill="1" applyBorder="1" applyAlignment="1" applyProtection="1">
      <alignment horizontal="center" vertical="center" wrapText="1"/>
      <protection locked="0"/>
    </xf>
    <xf numFmtId="0" fontId="4" fillId="4" borderId="118" xfId="0" applyFont="1" applyFill="1" applyBorder="1" applyAlignment="1" applyProtection="1">
      <alignment vertical="center" wrapText="1"/>
      <protection locked="0"/>
    </xf>
    <xf numFmtId="0" fontId="4" fillId="4" borderId="119" xfId="0" applyFont="1" applyFill="1" applyBorder="1" applyAlignment="1" applyProtection="1">
      <alignment vertical="center" wrapText="1"/>
      <protection locked="0"/>
    </xf>
    <xf numFmtId="0" fontId="4" fillId="0" borderId="126" xfId="0" applyFont="1" applyBorder="1" applyAlignment="1">
      <alignment horizontal="center" vertical="center" wrapText="1" readingOrder="1"/>
    </xf>
    <xf numFmtId="0" fontId="4" fillId="0" borderId="127" xfId="0" applyFont="1" applyBorder="1" applyAlignment="1">
      <alignment horizontal="center" vertical="center" wrapText="1" readingOrder="1"/>
    </xf>
    <xf numFmtId="14" fontId="5" fillId="4" borderId="71" xfId="0" applyNumberFormat="1" applyFont="1" applyFill="1" applyBorder="1" applyAlignment="1" applyProtection="1">
      <alignment horizontal="center" vertical="center" shrinkToFit="1" readingOrder="1"/>
      <protection locked="0"/>
    </xf>
    <xf numFmtId="14" fontId="5" fillId="4" borderId="72" xfId="0" applyNumberFormat="1" applyFont="1" applyFill="1" applyBorder="1" applyAlignment="1" applyProtection="1">
      <alignment horizontal="center" vertical="center" shrinkToFit="1" readingOrder="1"/>
      <protection locked="0"/>
    </xf>
    <xf numFmtId="14" fontId="5" fillId="4" borderId="107" xfId="0" applyNumberFormat="1" applyFont="1" applyFill="1" applyBorder="1" applyAlignment="1" applyProtection="1">
      <alignment horizontal="center" vertical="center" shrinkToFit="1" readingOrder="1"/>
      <protection locked="0"/>
    </xf>
    <xf numFmtId="0" fontId="4" fillId="0" borderId="108" xfId="0" applyFont="1" applyBorder="1" applyAlignment="1">
      <alignment horizontal="center" vertical="center" wrapText="1" readingOrder="1"/>
    </xf>
    <xf numFmtId="0" fontId="4" fillId="0" borderId="109" xfId="0" applyFont="1" applyBorder="1" applyAlignment="1">
      <alignment horizontal="center" vertical="center" wrapText="1" readingOrder="1"/>
    </xf>
    <xf numFmtId="0" fontId="4" fillId="0" borderId="92" xfId="0" applyFont="1" applyBorder="1" applyAlignment="1">
      <alignment horizontal="center" vertical="center" wrapText="1" readingOrder="1"/>
    </xf>
    <xf numFmtId="0" fontId="4" fillId="0" borderId="93" xfId="0" applyFont="1" applyBorder="1" applyAlignment="1">
      <alignment horizontal="center" vertical="center" wrapText="1" readingOrder="1"/>
    </xf>
    <xf numFmtId="0" fontId="4" fillId="0" borderId="115" xfId="0" applyFont="1" applyBorder="1" applyAlignment="1">
      <alignment horizontal="center" vertical="center" wrapText="1" readingOrder="1"/>
    </xf>
    <xf numFmtId="0" fontId="4" fillId="0" borderId="70" xfId="0" applyFont="1" applyBorder="1" applyAlignment="1">
      <alignment horizontal="center" vertical="center" wrapText="1" readingOrder="1"/>
    </xf>
    <xf numFmtId="0" fontId="4" fillId="0" borderId="129" xfId="0" applyFont="1" applyBorder="1" applyAlignment="1">
      <alignment horizontal="center" vertical="center" wrapText="1" readingOrder="1"/>
    </xf>
    <xf numFmtId="0" fontId="4" fillId="0" borderId="130" xfId="0" applyFont="1" applyBorder="1" applyAlignment="1">
      <alignment horizontal="center" vertical="center" wrapText="1" readingOrder="1"/>
    </xf>
    <xf numFmtId="0" fontId="6" fillId="0" borderId="92" xfId="0" applyFont="1" applyBorder="1" applyAlignment="1">
      <alignment horizontal="center" vertical="center" wrapText="1" readingOrder="1"/>
    </xf>
    <xf numFmtId="0" fontId="6" fillId="0" borderId="93" xfId="0" applyFont="1" applyBorder="1" applyAlignment="1">
      <alignment horizontal="center" vertical="center" wrapText="1" readingOrder="1"/>
    </xf>
    <xf numFmtId="0" fontId="6" fillId="0" borderId="115" xfId="0" applyFont="1" applyBorder="1" applyAlignment="1">
      <alignment horizontal="center" vertical="center" wrapText="1" readingOrder="1"/>
    </xf>
    <xf numFmtId="0" fontId="6" fillId="0" borderId="116" xfId="0" applyFont="1" applyBorder="1" applyAlignment="1">
      <alignment horizontal="center" vertical="center" wrapText="1" readingOrder="1"/>
    </xf>
    <xf numFmtId="0" fontId="6" fillId="0" borderId="61" xfId="0" applyFont="1" applyBorder="1" applyAlignment="1">
      <alignment horizontal="center" vertical="center" wrapText="1" readingOrder="1"/>
    </xf>
    <xf numFmtId="0" fontId="6" fillId="0" borderId="117" xfId="0" applyFont="1" applyBorder="1" applyAlignment="1">
      <alignment horizontal="center" vertical="center" wrapText="1" readingOrder="1"/>
    </xf>
    <xf numFmtId="0" fontId="4" fillId="0" borderId="128" xfId="0" applyFont="1" applyBorder="1" applyAlignment="1">
      <alignment horizontal="center" vertical="center" wrapText="1" readingOrder="1"/>
    </xf>
    <xf numFmtId="0" fontId="19" fillId="0" borderId="10" xfId="0" applyFont="1" applyBorder="1" applyAlignment="1">
      <alignment horizontal="center" vertical="center" shrinkToFit="1"/>
    </xf>
    <xf numFmtId="0" fontId="19" fillId="0" borderId="13" xfId="0" applyFont="1" applyBorder="1" applyAlignment="1">
      <alignment horizontal="center" vertical="center" shrinkToFit="1"/>
    </xf>
    <xf numFmtId="0" fontId="4" fillId="4" borderId="98" xfId="0" applyFont="1" applyFill="1" applyBorder="1" applyAlignment="1" applyProtection="1">
      <alignment horizontal="center" vertical="center" wrapText="1"/>
      <protection locked="0"/>
    </xf>
    <xf numFmtId="0" fontId="4" fillId="4" borderId="64" xfId="0" applyFont="1" applyFill="1" applyBorder="1" applyAlignment="1" applyProtection="1">
      <alignment horizontal="center" vertical="center" wrapText="1"/>
      <protection locked="0"/>
    </xf>
    <xf numFmtId="0" fontId="4" fillId="4" borderId="274" xfId="0" applyFont="1" applyFill="1" applyBorder="1" applyAlignment="1" applyProtection="1">
      <alignment horizontal="center" vertical="center" wrapText="1"/>
      <protection locked="0"/>
    </xf>
    <xf numFmtId="0" fontId="4" fillId="4" borderId="99" xfId="0" applyFont="1" applyFill="1" applyBorder="1" applyAlignment="1" applyProtection="1">
      <alignment horizontal="center" vertical="center" wrapText="1"/>
      <protection locked="0"/>
    </xf>
    <xf numFmtId="0" fontId="4" fillId="4" borderId="60" xfId="0" applyFont="1" applyFill="1" applyBorder="1" applyAlignment="1" applyProtection="1">
      <alignment horizontal="center" vertical="center" wrapText="1"/>
      <protection locked="0"/>
    </xf>
    <xf numFmtId="0" fontId="4" fillId="4" borderId="96" xfId="0" applyFont="1" applyFill="1" applyBorder="1" applyAlignment="1" applyProtection="1">
      <alignment vertical="center" wrapText="1"/>
      <protection locked="0"/>
    </xf>
    <xf numFmtId="0" fontId="4" fillId="4" borderId="97" xfId="0" applyFont="1" applyFill="1" applyBorder="1" applyAlignment="1" applyProtection="1">
      <alignment vertical="center" wrapText="1"/>
      <protection locked="0"/>
    </xf>
    <xf numFmtId="0" fontId="4" fillId="0" borderId="63" xfId="0" applyFont="1" applyBorder="1" applyAlignment="1">
      <alignment vertical="center" wrapText="1" readingOrder="1"/>
    </xf>
    <xf numFmtId="0" fontId="4" fillId="0" borderId="64" xfId="0" applyFont="1" applyBorder="1" applyAlignment="1">
      <alignment vertical="center" wrapText="1" readingOrder="1"/>
    </xf>
    <xf numFmtId="0" fontId="4" fillId="0" borderId="95" xfId="0" applyFont="1" applyBorder="1" applyAlignment="1">
      <alignment vertical="center" wrapText="1" readingOrder="1"/>
    </xf>
    <xf numFmtId="0" fontId="4" fillId="4" borderId="111" xfId="0" applyFont="1" applyFill="1" applyBorder="1" applyAlignment="1" applyProtection="1">
      <alignment horizontal="center" vertical="center" wrapText="1"/>
      <protection locked="0"/>
    </xf>
    <xf numFmtId="0" fontId="4" fillId="4" borderId="101" xfId="0" applyFont="1" applyFill="1" applyBorder="1" applyAlignment="1" applyProtection="1">
      <alignment horizontal="center" vertical="center" wrapText="1"/>
      <protection locked="0"/>
    </xf>
    <xf numFmtId="0" fontId="4" fillId="4" borderId="275" xfId="0" applyFont="1" applyFill="1" applyBorder="1" applyAlignment="1" applyProtection="1">
      <alignment horizontal="center" vertical="center" wrapText="1"/>
      <protection locked="0"/>
    </xf>
    <xf numFmtId="0" fontId="4" fillId="4" borderId="102" xfId="0" applyFont="1" applyFill="1" applyBorder="1" applyAlignment="1" applyProtection="1">
      <alignment horizontal="center" vertical="center" wrapText="1"/>
      <protection locked="0"/>
    </xf>
    <xf numFmtId="0" fontId="4" fillId="4" borderId="100" xfId="0" applyFont="1" applyFill="1" applyBorder="1" applyAlignment="1" applyProtection="1">
      <alignment horizontal="center" vertical="center" wrapText="1"/>
      <protection locked="0"/>
    </xf>
    <xf numFmtId="0" fontId="4" fillId="4" borderId="100" xfId="0" applyFont="1" applyFill="1" applyBorder="1" applyAlignment="1" applyProtection="1">
      <alignment vertical="center" wrapText="1"/>
      <protection locked="0"/>
    </xf>
    <xf numFmtId="0" fontId="4" fillId="4" borderId="101" xfId="0" applyFont="1" applyFill="1" applyBorder="1" applyAlignment="1" applyProtection="1">
      <alignment vertical="center" wrapText="1"/>
      <protection locked="0"/>
    </xf>
    <xf numFmtId="0" fontId="4" fillId="4" borderId="120" xfId="0" applyFont="1" applyFill="1" applyBorder="1" applyAlignment="1" applyProtection="1">
      <alignment vertical="center" wrapText="1"/>
      <protection locked="0"/>
    </xf>
    <xf numFmtId="0" fontId="4" fillId="0" borderId="176"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177"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12" xfId="0" applyFont="1" applyBorder="1" applyAlignment="1">
      <alignment vertical="center" wrapText="1"/>
    </xf>
    <xf numFmtId="0" fontId="4" fillId="0" borderId="113" xfId="0" applyFont="1" applyBorder="1" applyAlignment="1">
      <alignment vertical="center" wrapText="1"/>
    </xf>
    <xf numFmtId="0" fontId="4" fillId="0" borderId="122" xfId="0" applyFont="1" applyBorder="1" applyAlignment="1">
      <alignment vertical="center" wrapText="1"/>
    </xf>
    <xf numFmtId="0" fontId="4" fillId="0" borderId="181" xfId="0" applyFont="1" applyBorder="1" applyAlignment="1">
      <alignment horizontal="center" vertical="center" wrapText="1"/>
    </xf>
    <xf numFmtId="0" fontId="4" fillId="0" borderId="160" xfId="0" applyFont="1" applyBorder="1" applyAlignment="1">
      <alignment horizontal="center" vertical="center" wrapText="1"/>
    </xf>
    <xf numFmtId="0" fontId="4" fillId="0" borderId="161" xfId="0" applyFont="1" applyBorder="1" applyAlignment="1">
      <alignment horizontal="center" vertical="center" wrapText="1"/>
    </xf>
    <xf numFmtId="0" fontId="4" fillId="0" borderId="162" xfId="0" applyFont="1" applyBorder="1" applyAlignment="1">
      <alignment horizontal="center" vertical="center" wrapText="1"/>
    </xf>
    <xf numFmtId="0" fontId="4" fillId="0" borderId="163" xfId="0" applyFont="1" applyBorder="1" applyAlignment="1">
      <alignment horizontal="center" vertical="center" wrapText="1"/>
    </xf>
    <xf numFmtId="0" fontId="4" fillId="0" borderId="148" xfId="0" applyFont="1" applyBorder="1" applyAlignment="1">
      <alignment vertical="center" wrapText="1"/>
    </xf>
    <xf numFmtId="0" fontId="4" fillId="0" borderId="96" xfId="0" applyFont="1" applyBorder="1" applyAlignment="1">
      <alignment vertical="center" wrapText="1"/>
    </xf>
    <xf numFmtId="0" fontId="23" fillId="0" borderId="134" xfId="0" applyFont="1" applyBorder="1" applyAlignment="1">
      <alignment vertical="center" wrapText="1"/>
    </xf>
    <xf numFmtId="0" fontId="23" fillId="0" borderId="135" xfId="0" applyFont="1" applyBorder="1" applyAlignment="1">
      <alignment vertical="center" wrapText="1"/>
    </xf>
    <xf numFmtId="0" fontId="23" fillId="0" borderId="136" xfId="0" applyFont="1" applyBorder="1" applyAlignment="1">
      <alignment vertical="center" wrapText="1"/>
    </xf>
    <xf numFmtId="0" fontId="4" fillId="0" borderId="136" xfId="0" applyFont="1" applyBorder="1" applyAlignment="1">
      <alignment horizontal="center" vertical="center" wrapText="1"/>
    </xf>
    <xf numFmtId="0" fontId="4" fillId="0" borderId="137"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137" xfId="0" applyFont="1" applyBorder="1" applyAlignment="1">
      <alignment vertical="center" wrapText="1"/>
    </xf>
    <xf numFmtId="0" fontId="27" fillId="0" borderId="123" xfId="0" applyFont="1" applyBorder="1" applyAlignment="1">
      <alignment horizontal="left" shrinkToFit="1"/>
    </xf>
    <xf numFmtId="0" fontId="27" fillId="0" borderId="124" xfId="0" applyFont="1" applyBorder="1" applyAlignment="1">
      <alignment horizontal="left" shrinkToFit="1"/>
    </xf>
    <xf numFmtId="0" fontId="27" fillId="0" borderId="125" xfId="0" applyFont="1" applyBorder="1" applyAlignment="1">
      <alignment horizontal="left" shrinkToFit="1"/>
    </xf>
    <xf numFmtId="0" fontId="27" fillId="0" borderId="131" xfId="0" applyFont="1" applyBorder="1" applyAlignment="1">
      <alignment horizontal="left" vertical="top"/>
    </xf>
    <xf numFmtId="0" fontId="27" fillId="0" borderId="132" xfId="0" applyFont="1" applyBorder="1" applyAlignment="1">
      <alignment horizontal="left" vertical="top"/>
    </xf>
    <xf numFmtId="0" fontId="27" fillId="0" borderId="133" xfId="0" applyFont="1" applyBorder="1" applyAlignment="1">
      <alignment horizontal="left" vertical="top"/>
    </xf>
    <xf numFmtId="0" fontId="24" fillId="0" borderId="49" xfId="0" applyFont="1" applyBorder="1">
      <alignment vertical="center"/>
    </xf>
    <xf numFmtId="0" fontId="24" fillId="0" borderId="50" xfId="0" applyFont="1" applyBorder="1">
      <alignment vertical="center"/>
    </xf>
    <xf numFmtId="0" fontId="24" fillId="0" borderId="44" xfId="0" applyFont="1" applyBorder="1" applyAlignment="1">
      <alignment vertical="center" wrapText="1"/>
    </xf>
    <xf numFmtId="0" fontId="24" fillId="0" borderId="53" xfId="0" applyFont="1" applyBorder="1" applyAlignment="1">
      <alignment vertical="center" wrapText="1"/>
    </xf>
    <xf numFmtId="0" fontId="0" fillId="0" borderId="25"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45"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46"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23" fillId="0" borderId="27" xfId="0" applyFont="1" applyBorder="1" applyAlignment="1">
      <alignment vertical="center" wrapText="1"/>
    </xf>
    <xf numFmtId="0" fontId="23" fillId="0" borderId="89" xfId="0" applyFont="1" applyBorder="1" applyAlignment="1">
      <alignment vertical="center" wrapText="1"/>
    </xf>
    <xf numFmtId="56" fontId="23" fillId="4" borderId="281" xfId="0" applyNumberFormat="1" applyFont="1" applyFill="1" applyBorder="1" applyAlignment="1" applyProtection="1">
      <alignment vertical="top"/>
      <protection locked="0"/>
    </xf>
    <xf numFmtId="0" fontId="23" fillId="4" borderId="11" xfId="0" applyFont="1" applyFill="1" applyBorder="1" applyAlignment="1" applyProtection="1">
      <alignment vertical="top"/>
      <protection locked="0"/>
    </xf>
    <xf numFmtId="0" fontId="23" fillId="4" borderId="282" xfId="0" applyFont="1" applyFill="1" applyBorder="1" applyAlignment="1" applyProtection="1">
      <alignment vertical="top"/>
      <protection locked="0"/>
    </xf>
    <xf numFmtId="0" fontId="23" fillId="0" borderId="14" xfId="0" applyFont="1" applyBorder="1" applyAlignment="1">
      <alignment vertical="center" wrapText="1"/>
    </xf>
    <xf numFmtId="0" fontId="23" fillId="0" borderId="84" xfId="0" applyFont="1" applyBorder="1" applyAlignment="1">
      <alignment vertical="center" wrapText="1"/>
    </xf>
    <xf numFmtId="56" fontId="23" fillId="4" borderId="283" xfId="0" applyNumberFormat="1" applyFont="1" applyFill="1" applyBorder="1" applyAlignment="1" applyProtection="1">
      <alignment vertical="top"/>
      <protection locked="0"/>
    </xf>
    <xf numFmtId="0" fontId="23" fillId="4" borderId="284" xfId="0" applyFont="1" applyFill="1" applyBorder="1" applyAlignment="1" applyProtection="1">
      <alignment vertical="top"/>
      <protection locked="0"/>
    </xf>
    <xf numFmtId="0" fontId="23" fillId="4" borderId="285" xfId="0" applyFont="1" applyFill="1" applyBorder="1" applyAlignment="1" applyProtection="1">
      <alignment vertical="top"/>
      <protection locked="0"/>
    </xf>
    <xf numFmtId="0" fontId="4" fillId="0" borderId="276" xfId="0" applyFont="1" applyBorder="1" applyAlignment="1">
      <alignment horizontal="center" vertical="center" wrapText="1" readingOrder="1"/>
    </xf>
    <xf numFmtId="0" fontId="4" fillId="0" borderId="265" xfId="0" applyFont="1" applyBorder="1" applyAlignment="1">
      <alignment horizontal="left" vertical="center" wrapText="1" readingOrder="1"/>
    </xf>
    <xf numFmtId="0" fontId="4" fillId="0" borderId="266" xfId="0" applyFont="1" applyBorder="1" applyAlignment="1">
      <alignment horizontal="left" vertical="center" wrapText="1" readingOrder="1"/>
    </xf>
    <xf numFmtId="0" fontId="4" fillId="4" borderId="71" xfId="0" applyFont="1" applyFill="1" applyBorder="1" applyAlignment="1">
      <alignment horizontal="center" vertical="center" wrapText="1" readingOrder="1"/>
    </xf>
    <xf numFmtId="0" fontId="4" fillId="4" borderId="72" xfId="0" applyFont="1" applyFill="1" applyBorder="1" applyAlignment="1">
      <alignment horizontal="center" vertical="center" wrapText="1" readingOrder="1"/>
    </xf>
    <xf numFmtId="0" fontId="4" fillId="4" borderId="73" xfId="0" applyFont="1" applyFill="1" applyBorder="1" applyAlignment="1">
      <alignment horizontal="center" vertical="center" wrapText="1" readingOrder="1"/>
    </xf>
    <xf numFmtId="0" fontId="4" fillId="0" borderId="267" xfId="0" applyFont="1" applyBorder="1" applyAlignment="1">
      <alignment horizontal="left" vertical="center" wrapText="1" readingOrder="1"/>
    </xf>
    <xf numFmtId="0" fontId="4" fillId="0" borderId="277" xfId="0" applyFont="1" applyBorder="1" applyAlignment="1">
      <alignment horizontal="left" vertical="center" wrapText="1" readingOrder="1"/>
    </xf>
    <xf numFmtId="0" fontId="23" fillId="0" borderId="278" xfId="0" applyFont="1" applyBorder="1" applyAlignment="1">
      <alignment vertical="center" wrapText="1"/>
    </xf>
    <xf numFmtId="0" fontId="23" fillId="0" borderId="41" xfId="0" applyFont="1" applyBorder="1" applyAlignment="1">
      <alignment vertical="center" wrapText="1"/>
    </xf>
    <xf numFmtId="56" fontId="23" fillId="4" borderId="279" xfId="0" applyNumberFormat="1" applyFont="1" applyFill="1" applyBorder="1" applyAlignment="1" applyProtection="1">
      <alignment vertical="top"/>
      <protection locked="0"/>
    </xf>
    <xf numFmtId="0" fontId="23" fillId="4" borderId="219" xfId="0" applyFont="1" applyFill="1" applyBorder="1" applyAlignment="1" applyProtection="1">
      <alignment vertical="top"/>
      <protection locked="0"/>
    </xf>
    <xf numFmtId="0" fontId="23" fillId="4" borderId="280" xfId="0" applyFont="1" applyFill="1" applyBorder="1" applyAlignment="1" applyProtection="1">
      <alignment vertical="top"/>
      <protection locked="0"/>
    </xf>
    <xf numFmtId="0" fontId="11" fillId="3" borderId="36"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59" xfId="0" applyFont="1" applyFill="1" applyBorder="1" applyAlignment="1">
      <alignment horizontal="center" vertical="center"/>
    </xf>
    <xf numFmtId="0" fontId="58" fillId="4" borderId="75" xfId="0" applyFont="1" applyFill="1" applyBorder="1" applyAlignment="1" applyProtection="1">
      <alignment horizontal="left" vertical="top" wrapText="1"/>
      <protection locked="0"/>
    </xf>
    <xf numFmtId="0" fontId="58" fillId="4" borderId="76" xfId="0" applyFont="1" applyFill="1" applyBorder="1" applyAlignment="1" applyProtection="1">
      <alignment horizontal="left" vertical="top"/>
      <protection locked="0"/>
    </xf>
    <xf numFmtId="0" fontId="58" fillId="4" borderId="77" xfId="0" applyFont="1" applyFill="1" applyBorder="1" applyAlignment="1" applyProtection="1">
      <alignment horizontal="left" vertical="top"/>
      <protection locked="0"/>
    </xf>
    <xf numFmtId="0" fontId="58" fillId="4" borderId="78" xfId="0" applyFont="1" applyFill="1" applyBorder="1" applyAlignment="1" applyProtection="1">
      <alignment horizontal="left" vertical="top"/>
      <protection locked="0"/>
    </xf>
    <xf numFmtId="0" fontId="58" fillId="4" borderId="0" xfId="0" applyFont="1" applyFill="1" applyAlignment="1" applyProtection="1">
      <alignment horizontal="left" vertical="top"/>
      <protection locked="0"/>
    </xf>
    <xf numFmtId="0" fontId="58" fillId="4" borderId="74" xfId="0" applyFont="1" applyFill="1" applyBorder="1" applyAlignment="1" applyProtection="1">
      <alignment horizontal="left" vertical="top"/>
      <protection locked="0"/>
    </xf>
    <xf numFmtId="0" fontId="58" fillId="4" borderId="79" xfId="0" applyFont="1" applyFill="1" applyBorder="1" applyAlignment="1" applyProtection="1">
      <alignment horizontal="left" vertical="top"/>
      <protection locked="0"/>
    </xf>
    <xf numFmtId="0" fontId="58" fillId="4" borderId="61" xfId="0" applyFont="1" applyFill="1" applyBorder="1" applyAlignment="1" applyProtection="1">
      <alignment horizontal="left" vertical="top"/>
      <protection locked="0"/>
    </xf>
    <xf numFmtId="0" fontId="58" fillId="4" borderId="80" xfId="0" applyFont="1" applyFill="1" applyBorder="1" applyAlignment="1" applyProtection="1">
      <alignment horizontal="left" vertical="top"/>
      <protection locked="0"/>
    </xf>
    <xf numFmtId="0" fontId="23" fillId="2" borderId="0" xfId="0" applyFont="1" applyFill="1" applyAlignment="1">
      <alignment horizontal="center" vertical="center" shrinkToFit="1"/>
    </xf>
    <xf numFmtId="0" fontId="23" fillId="2" borderId="74" xfId="0" applyFont="1" applyFill="1" applyBorder="1" applyAlignment="1">
      <alignment horizontal="center" vertical="center" shrinkToFit="1"/>
    </xf>
    <xf numFmtId="0" fontId="0" fillId="0" borderId="25" xfId="0" applyBorder="1" applyAlignment="1" applyProtection="1">
      <alignment horizontal="center" vertical="center"/>
    </xf>
    <xf numFmtId="0" fontId="0" fillId="0" borderId="15" xfId="0" applyBorder="1" applyAlignment="1" applyProtection="1">
      <alignment horizontal="center" vertical="center"/>
    </xf>
    <xf numFmtId="0" fontId="0" fillId="0" borderId="19" xfId="0" applyBorder="1" applyAlignment="1" applyProtection="1">
      <alignment horizontal="center" vertical="center"/>
    </xf>
    <xf numFmtId="0" fontId="0" fillId="0" borderId="45" xfId="0"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46"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23" fillId="4" borderId="81" xfId="0" applyFont="1" applyFill="1" applyBorder="1" applyAlignment="1" applyProtection="1">
      <alignment vertical="top"/>
      <protection locked="0"/>
    </xf>
    <xf numFmtId="0" fontId="23" fillId="4" borderId="82" xfId="0" applyFont="1" applyFill="1" applyBorder="1" applyAlignment="1" applyProtection="1">
      <alignment vertical="top"/>
      <protection locked="0"/>
    </xf>
    <xf numFmtId="0" fontId="23" fillId="4" borderId="83" xfId="0" applyFont="1" applyFill="1" applyBorder="1" applyAlignment="1" applyProtection="1">
      <alignment vertical="top"/>
      <protection locked="0"/>
    </xf>
    <xf numFmtId="0" fontId="24" fillId="0" borderId="44" xfId="0" applyFont="1" applyBorder="1" applyAlignment="1" applyProtection="1">
      <alignment horizontal="left" vertical="center"/>
    </xf>
    <xf numFmtId="0" fontId="24" fillId="0" borderId="53" xfId="0" applyFont="1" applyBorder="1" applyAlignment="1" applyProtection="1">
      <alignment horizontal="left" vertical="center"/>
    </xf>
    <xf numFmtId="0" fontId="23" fillId="0" borderId="14" xfId="0" applyFont="1" applyBorder="1" applyAlignment="1" applyProtection="1">
      <alignment vertical="center" wrapText="1"/>
    </xf>
    <xf numFmtId="0" fontId="23" fillId="0" borderId="84" xfId="0" applyFont="1" applyBorder="1" applyAlignment="1" applyProtection="1">
      <alignment vertical="center" wrapText="1"/>
    </xf>
    <xf numFmtId="0" fontId="29" fillId="4" borderId="75" xfId="0" applyFont="1" applyFill="1" applyBorder="1" applyAlignment="1" applyProtection="1">
      <alignment horizontal="left" vertical="center" shrinkToFit="1"/>
    </xf>
    <xf numFmtId="0" fontId="29" fillId="4" borderId="76" xfId="0" applyFont="1" applyFill="1" applyBorder="1" applyAlignment="1" applyProtection="1">
      <alignment horizontal="left" vertical="center" shrinkToFit="1"/>
    </xf>
    <xf numFmtId="0" fontId="29" fillId="4" borderId="77" xfId="0" applyFont="1" applyFill="1" applyBorder="1" applyAlignment="1" applyProtection="1">
      <alignment horizontal="left" vertical="center" shrinkToFit="1"/>
    </xf>
    <xf numFmtId="0" fontId="29" fillId="4" borderId="79" xfId="0" applyFont="1" applyFill="1" applyBorder="1" applyAlignment="1" applyProtection="1">
      <alignment horizontal="left" vertical="center" shrinkToFit="1"/>
    </xf>
    <xf numFmtId="0" fontId="29" fillId="4" borderId="61" xfId="0" applyFont="1" applyFill="1" applyBorder="1" applyAlignment="1" applyProtection="1">
      <alignment horizontal="left" vertical="center" shrinkToFit="1"/>
    </xf>
    <xf numFmtId="0" fontId="29" fillId="4" borderId="80" xfId="0" applyFont="1" applyFill="1" applyBorder="1" applyAlignment="1" applyProtection="1">
      <alignment horizontal="left" vertical="center" shrinkToFit="1"/>
    </xf>
    <xf numFmtId="0" fontId="23" fillId="2" borderId="0" xfId="0" applyFont="1" applyFill="1" applyBorder="1" applyAlignment="1" applyProtection="1">
      <alignment horizontal="center" vertical="center"/>
    </xf>
    <xf numFmtId="0" fontId="23" fillId="2" borderId="74" xfId="0" applyFont="1" applyFill="1" applyBorder="1" applyAlignment="1" applyProtection="1">
      <alignment horizontal="center" vertical="center"/>
    </xf>
    <xf numFmtId="0" fontId="29" fillId="4" borderId="75" xfId="0" applyFont="1" applyFill="1" applyBorder="1" applyAlignment="1" applyProtection="1">
      <alignment horizontal="center" vertical="center" shrinkToFit="1"/>
    </xf>
    <xf numFmtId="0" fontId="29" fillId="4" borderId="76" xfId="0" applyFont="1" applyFill="1" applyBorder="1" applyAlignment="1" applyProtection="1">
      <alignment horizontal="center" vertical="center" shrinkToFit="1"/>
    </xf>
    <xf numFmtId="0" fontId="29" fillId="4" borderId="77" xfId="0" applyFont="1" applyFill="1" applyBorder="1" applyAlignment="1" applyProtection="1">
      <alignment horizontal="center" vertical="center" shrinkToFit="1"/>
    </xf>
    <xf numFmtId="0" fontId="29" fillId="4" borderId="79" xfId="0" applyFont="1" applyFill="1" applyBorder="1" applyAlignment="1" applyProtection="1">
      <alignment horizontal="center" vertical="center" shrinkToFit="1"/>
    </xf>
    <xf numFmtId="0" fontId="29" fillId="4" borderId="61" xfId="0" applyFont="1" applyFill="1" applyBorder="1" applyAlignment="1" applyProtection="1">
      <alignment horizontal="center" vertical="center" shrinkToFit="1"/>
    </xf>
    <xf numFmtId="0" fontId="29" fillId="4" borderId="80" xfId="0" applyFont="1" applyFill="1" applyBorder="1" applyAlignment="1" applyProtection="1">
      <alignment horizontal="center" vertical="center" shrinkToFit="1"/>
    </xf>
    <xf numFmtId="0" fontId="4" fillId="0" borderId="9" xfId="0" applyFont="1" applyFill="1" applyBorder="1" applyAlignment="1">
      <alignment horizontal="center" vertical="center" wrapText="1" readingOrder="1"/>
    </xf>
    <xf numFmtId="0" fontId="4" fillId="0" borderId="24" xfId="0" applyFont="1" applyFill="1" applyBorder="1" applyAlignment="1">
      <alignment horizontal="center" vertical="center" wrapText="1" readingOrder="1"/>
    </xf>
    <xf numFmtId="0" fontId="23" fillId="4" borderId="85" xfId="0" applyFont="1" applyFill="1" applyBorder="1" applyAlignment="1" applyProtection="1">
      <alignment vertical="top"/>
      <protection locked="0"/>
    </xf>
    <xf numFmtId="0" fontId="23" fillId="4" borderId="86" xfId="0" applyFont="1" applyFill="1" applyBorder="1" applyAlignment="1" applyProtection="1">
      <alignment vertical="top"/>
      <protection locked="0"/>
    </xf>
    <xf numFmtId="0" fontId="23" fillId="4" borderId="87" xfId="0" applyFont="1" applyFill="1" applyBorder="1" applyAlignment="1" applyProtection="1">
      <alignment vertical="top"/>
      <protection locked="0"/>
    </xf>
    <xf numFmtId="0" fontId="23" fillId="0" borderId="26" xfId="0" applyFont="1" applyBorder="1" applyAlignment="1" applyProtection="1">
      <alignment vertical="center" wrapText="1"/>
    </xf>
    <xf numFmtId="0" fontId="23" fillId="0" borderId="88" xfId="0" applyFont="1" applyBorder="1" applyAlignment="1" applyProtection="1">
      <alignment vertical="center" wrapText="1"/>
    </xf>
    <xf numFmtId="0" fontId="23" fillId="0" borderId="27" xfId="0" applyFont="1" applyBorder="1" applyAlignment="1" applyProtection="1">
      <alignment vertical="center" wrapText="1"/>
    </xf>
    <xf numFmtId="0" fontId="23" fillId="0" borderId="89" xfId="0" applyFont="1" applyBorder="1" applyAlignment="1" applyProtection="1">
      <alignment vertical="center" wrapText="1"/>
    </xf>
    <xf numFmtId="0" fontId="23" fillId="4" borderId="90" xfId="0" applyFont="1" applyFill="1" applyBorder="1" applyAlignment="1" applyProtection="1">
      <alignment vertical="top"/>
      <protection locked="0"/>
    </xf>
    <xf numFmtId="0" fontId="23" fillId="4" borderId="54" xfId="0" applyFont="1" applyFill="1" applyBorder="1" applyAlignment="1" applyProtection="1">
      <alignment vertical="top"/>
      <protection locked="0"/>
    </xf>
    <xf numFmtId="0" fontId="23" fillId="4" borderId="91" xfId="0" applyFont="1" applyFill="1" applyBorder="1" applyAlignment="1" applyProtection="1">
      <alignment vertical="top"/>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shrinkToFit="1"/>
    </xf>
    <xf numFmtId="0" fontId="4" fillId="0" borderId="92" xfId="0" applyFont="1" applyFill="1" applyBorder="1" applyAlignment="1">
      <alignment horizontal="center" vertical="center" wrapText="1" readingOrder="1"/>
    </xf>
    <xf numFmtId="0" fontId="4" fillId="0" borderId="93" xfId="0" applyFont="1" applyFill="1" applyBorder="1" applyAlignment="1">
      <alignment horizontal="center" vertical="center" wrapText="1" readingOrder="1"/>
    </xf>
    <xf numFmtId="0" fontId="4" fillId="0" borderId="94"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23" fillId="0" borderId="0" xfId="0" applyFont="1" applyAlignment="1" applyProtection="1">
      <alignment vertical="center" wrapText="1"/>
    </xf>
    <xf numFmtId="0" fontId="24" fillId="0" borderId="49" xfId="0" applyFont="1" applyBorder="1" applyAlignment="1" applyProtection="1">
      <alignment horizontal="center" vertical="center"/>
    </xf>
    <xf numFmtId="0" fontId="24" fillId="0" borderId="44" xfId="0"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4" fillId="0" borderId="63" xfId="0" applyFont="1" applyFill="1" applyBorder="1" applyAlignment="1">
      <alignment vertical="center" wrapText="1" readingOrder="1"/>
    </xf>
    <xf numFmtId="0" fontId="4" fillId="0" borderId="64" xfId="0" applyFont="1" applyFill="1" applyBorder="1" applyAlignment="1">
      <alignment vertical="center" wrapText="1" readingOrder="1"/>
    </xf>
    <xf numFmtId="0" fontId="4" fillId="0" borderId="63" xfId="0" applyFont="1" applyFill="1" applyBorder="1" applyAlignment="1" applyProtection="1">
      <alignment vertical="center" wrapText="1" readingOrder="1"/>
    </xf>
    <xf numFmtId="0" fontId="4" fillId="0" borderId="64" xfId="0" applyFont="1" applyFill="1" applyBorder="1" applyAlignment="1" applyProtection="1">
      <alignment vertical="center" wrapText="1" readingOrder="1"/>
    </xf>
    <xf numFmtId="0" fontId="4" fillId="0" borderId="95" xfId="0" applyFont="1" applyFill="1" applyBorder="1" applyAlignment="1">
      <alignment vertical="center" wrapText="1" readingOrder="1"/>
    </xf>
    <xf numFmtId="178" fontId="10" fillId="0" borderId="0" xfId="0" applyNumberFormat="1" applyFont="1" applyFill="1" applyBorder="1" applyAlignment="1" applyProtection="1">
      <alignment horizontal="center" vertical="center"/>
    </xf>
    <xf numFmtId="0" fontId="4" fillId="4" borderId="103" xfId="0" applyFont="1" applyFill="1" applyBorder="1" applyAlignment="1" applyProtection="1">
      <alignment horizontal="center" vertical="center" wrapText="1"/>
      <protection locked="0"/>
    </xf>
    <xf numFmtId="0" fontId="4" fillId="0" borderId="104" xfId="0" applyFont="1" applyFill="1" applyBorder="1" applyAlignment="1" applyProtection="1">
      <alignment horizontal="center" vertical="center" wrapText="1"/>
    </xf>
    <xf numFmtId="0" fontId="4" fillId="0" borderId="105" xfId="0" applyFont="1" applyFill="1" applyBorder="1" applyAlignment="1" applyProtection="1">
      <alignment horizontal="center" vertical="center" wrapText="1"/>
    </xf>
    <xf numFmtId="0" fontId="27" fillId="0" borderId="123" xfId="0" applyFont="1" applyFill="1" applyBorder="1" applyAlignment="1" applyProtection="1">
      <alignment horizontal="left" shrinkToFit="1"/>
    </xf>
    <xf numFmtId="0" fontId="27" fillId="0" borderId="124" xfId="0" applyFont="1" applyFill="1" applyBorder="1" applyAlignment="1" applyProtection="1">
      <alignment horizontal="left" shrinkToFit="1"/>
    </xf>
    <xf numFmtId="0" fontId="27" fillId="0" borderId="125" xfId="0" applyFont="1" applyFill="1" applyBorder="1" applyAlignment="1" applyProtection="1">
      <alignment horizontal="left" shrinkToFit="1"/>
    </xf>
    <xf numFmtId="0" fontId="27" fillId="0" borderId="131" xfId="0" applyFont="1" applyFill="1" applyBorder="1" applyAlignment="1" applyProtection="1">
      <alignment horizontal="left" vertical="top"/>
    </xf>
    <xf numFmtId="0" fontId="27" fillId="0" borderId="132" xfId="0" applyFont="1" applyFill="1" applyBorder="1" applyAlignment="1" applyProtection="1">
      <alignment horizontal="left" vertical="top"/>
    </xf>
    <xf numFmtId="0" fontId="27" fillId="0" borderId="133" xfId="0" applyFont="1" applyFill="1" applyBorder="1" applyAlignment="1" applyProtection="1">
      <alignment horizontal="left" vertical="top"/>
    </xf>
    <xf numFmtId="0" fontId="23" fillId="0" borderId="134" xfId="0" applyFont="1" applyFill="1" applyBorder="1" applyAlignment="1" applyProtection="1">
      <alignment vertical="center" wrapText="1"/>
    </xf>
    <xf numFmtId="0" fontId="23" fillId="0" borderId="135" xfId="0" applyFont="1" applyFill="1" applyBorder="1" applyAlignment="1" applyProtection="1">
      <alignment vertical="center" wrapText="1"/>
    </xf>
    <xf numFmtId="0" fontId="23" fillId="0" borderId="136" xfId="0" applyFont="1" applyFill="1" applyBorder="1" applyAlignment="1" applyProtection="1">
      <alignment vertical="center" wrapText="1"/>
    </xf>
    <xf numFmtId="0" fontId="4" fillId="0" borderId="136" xfId="0" applyFont="1" applyFill="1" applyBorder="1" applyAlignment="1" applyProtection="1">
      <alignment horizontal="center" vertical="center" wrapText="1"/>
    </xf>
    <xf numFmtId="0" fontId="4" fillId="0" borderId="137" xfId="0" applyFont="1" applyFill="1" applyBorder="1" applyAlignment="1" applyProtection="1">
      <alignment horizontal="center" vertical="center" wrapText="1"/>
    </xf>
    <xf numFmtId="0" fontId="4" fillId="0" borderId="138" xfId="0" applyFont="1" applyFill="1" applyBorder="1" applyAlignment="1" applyProtection="1">
      <alignment horizontal="center" vertical="center" wrapText="1"/>
    </xf>
    <xf numFmtId="0" fontId="4" fillId="0" borderId="137" xfId="0" applyFont="1" applyFill="1" applyBorder="1" applyAlignment="1" applyProtection="1">
      <alignment vertical="center" wrapText="1"/>
    </xf>
    <xf numFmtId="0" fontId="4" fillId="0" borderId="110" xfId="0" applyFont="1" applyFill="1" applyBorder="1" applyAlignment="1" applyProtection="1">
      <alignment horizontal="center" vertical="center" wrapText="1"/>
    </xf>
    <xf numFmtId="0" fontId="4" fillId="4" borderId="96" xfId="0" applyFont="1" applyFill="1" applyBorder="1" applyAlignment="1" applyProtection="1">
      <alignment horizontal="center" vertical="center" wrapText="1"/>
      <protection locked="0"/>
    </xf>
    <xf numFmtId="0" fontId="4" fillId="4" borderId="60" xfId="0" applyFont="1" applyFill="1" applyBorder="1" applyAlignment="1" applyProtection="1">
      <alignment vertical="center" shrinkToFit="1"/>
      <protection locked="0"/>
    </xf>
    <xf numFmtId="0" fontId="4" fillId="4" borderId="64" xfId="0" applyFont="1" applyFill="1" applyBorder="1" applyAlignment="1" applyProtection="1">
      <alignment vertical="center" shrinkToFit="1"/>
      <protection locked="0"/>
    </xf>
    <xf numFmtId="0" fontId="4" fillId="4" borderId="95" xfId="0" applyFont="1" applyFill="1" applyBorder="1" applyAlignment="1" applyProtection="1">
      <alignment vertical="center" shrinkToFit="1"/>
      <protection locked="0"/>
    </xf>
    <xf numFmtId="0" fontId="4" fillId="0" borderId="104" xfId="0" applyFont="1" applyFill="1" applyBorder="1" applyAlignment="1" applyProtection="1">
      <alignment vertical="center" wrapText="1"/>
    </xf>
    <xf numFmtId="0" fontId="4" fillId="0" borderId="63" xfId="0" applyFont="1" applyFill="1" applyBorder="1" applyAlignment="1">
      <alignment horizontal="left" vertical="center" wrapText="1" readingOrder="1"/>
    </xf>
    <xf numFmtId="0" fontId="4" fillId="0" borderId="64" xfId="0" applyFont="1" applyFill="1" applyBorder="1" applyAlignment="1">
      <alignment horizontal="left" vertical="center" wrapText="1" readingOrder="1"/>
    </xf>
    <xf numFmtId="0" fontId="4" fillId="0" borderId="126" xfId="0" applyFont="1" applyFill="1" applyBorder="1" applyAlignment="1">
      <alignment horizontal="center" vertical="center" wrapText="1" readingOrder="1"/>
    </xf>
    <xf numFmtId="0" fontId="4" fillId="0" borderId="127" xfId="0" applyFont="1" applyFill="1" applyBorder="1" applyAlignment="1">
      <alignment horizontal="center" vertical="center" wrapText="1" readingOrder="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19" fillId="0" borderId="3" xfId="0" applyFont="1" applyBorder="1" applyAlignment="1" applyProtection="1">
      <alignment horizontal="center" vertical="center" shrinkToFit="1"/>
    </xf>
    <xf numFmtId="0" fontId="19" fillId="0" borderId="4" xfId="0" applyFont="1" applyBorder="1" applyAlignment="1" applyProtection="1">
      <alignment horizontal="center" vertical="center" shrinkToFit="1"/>
    </xf>
    <xf numFmtId="0" fontId="4" fillId="4" borderId="114" xfId="0" applyFont="1" applyFill="1" applyBorder="1" applyAlignment="1" applyProtection="1">
      <alignment horizontal="center" vertical="center" wrapText="1"/>
      <protection locked="0"/>
    </xf>
    <xf numFmtId="0" fontId="6" fillId="0" borderId="92" xfId="0" applyFont="1" applyFill="1" applyBorder="1" applyAlignment="1">
      <alignment horizontal="center" vertical="center" wrapText="1" readingOrder="1"/>
    </xf>
    <xf numFmtId="0" fontId="6" fillId="0" borderId="93" xfId="0" applyFont="1" applyFill="1" applyBorder="1" applyAlignment="1">
      <alignment horizontal="center" vertical="center" wrapText="1" readingOrder="1"/>
    </xf>
    <xf numFmtId="0" fontId="6" fillId="0" borderId="115" xfId="0" applyFont="1" applyFill="1" applyBorder="1" applyAlignment="1">
      <alignment horizontal="center" vertical="center" wrapText="1" readingOrder="1"/>
    </xf>
    <xf numFmtId="0" fontId="6" fillId="0" borderId="116" xfId="0" applyFont="1" applyFill="1" applyBorder="1" applyAlignment="1">
      <alignment horizontal="center" vertical="center" wrapText="1" readingOrder="1"/>
    </xf>
    <xf numFmtId="0" fontId="6" fillId="0" borderId="61" xfId="0" applyFont="1" applyFill="1" applyBorder="1" applyAlignment="1">
      <alignment horizontal="center" vertical="center" wrapText="1" readingOrder="1"/>
    </xf>
    <xf numFmtId="0" fontId="6" fillId="0" borderId="117" xfId="0" applyFont="1" applyFill="1" applyBorder="1" applyAlignment="1">
      <alignment horizontal="center" vertical="center" wrapText="1" readingOrder="1"/>
    </xf>
    <xf numFmtId="0" fontId="4" fillId="0" borderId="128" xfId="0" applyFont="1" applyFill="1" applyBorder="1" applyAlignment="1">
      <alignment horizontal="center" vertical="center" wrapText="1" readingOrder="1"/>
    </xf>
    <xf numFmtId="0" fontId="4" fillId="0" borderId="115" xfId="0" applyFont="1" applyFill="1" applyBorder="1" applyAlignment="1">
      <alignment horizontal="center" vertical="center" wrapText="1" readingOrder="1"/>
    </xf>
    <xf numFmtId="0" fontId="4" fillId="0" borderId="70" xfId="0" applyFont="1" applyFill="1" applyBorder="1" applyAlignment="1">
      <alignment horizontal="center" vertical="center" wrapText="1" readingOrder="1"/>
    </xf>
    <xf numFmtId="0" fontId="4" fillId="0" borderId="129" xfId="0" applyFont="1" applyFill="1" applyBorder="1" applyAlignment="1">
      <alignment horizontal="center" vertical="center" wrapText="1" readingOrder="1"/>
    </xf>
    <xf numFmtId="0" fontId="4" fillId="0" borderId="130" xfId="0" applyFont="1" applyFill="1" applyBorder="1" applyAlignment="1">
      <alignment horizontal="center" vertical="center" wrapText="1" readingOrder="1"/>
    </xf>
    <xf numFmtId="14" fontId="5" fillId="4" borderId="106" xfId="0" applyNumberFormat="1" applyFont="1" applyFill="1" applyBorder="1" applyAlignment="1" applyProtection="1">
      <alignment horizontal="center" vertical="center" shrinkToFit="1" readingOrder="1"/>
      <protection locked="0"/>
    </xf>
    <xf numFmtId="14" fontId="5" fillId="4" borderId="73" xfId="0" applyNumberFormat="1" applyFont="1" applyFill="1" applyBorder="1" applyAlignment="1" applyProtection="1">
      <alignment horizontal="center" vertical="center" shrinkToFit="1" readingOrder="1"/>
      <protection locked="0"/>
    </xf>
    <xf numFmtId="0" fontId="4" fillId="0" borderId="108" xfId="0" applyFont="1" applyFill="1" applyBorder="1" applyAlignment="1">
      <alignment horizontal="center" vertical="center" wrapText="1" readingOrder="1"/>
    </xf>
    <xf numFmtId="0" fontId="4" fillId="0" borderId="109" xfId="0" applyFont="1" applyFill="1" applyBorder="1" applyAlignment="1">
      <alignment horizontal="center" vertical="center" wrapText="1" readingOrder="1"/>
    </xf>
    <xf numFmtId="0" fontId="4" fillId="0" borderId="268" xfId="0" applyFont="1" applyBorder="1" applyAlignment="1">
      <alignment horizontal="left" vertical="center" wrapText="1" readingOrder="1"/>
    </xf>
    <xf numFmtId="0" fontId="4" fillId="0" borderId="269" xfId="0" applyFont="1" applyBorder="1" applyAlignment="1">
      <alignment horizontal="left" vertical="center" wrapText="1" readingOrder="1"/>
    </xf>
    <xf numFmtId="0" fontId="24" fillId="0" borderId="49" xfId="0" applyFont="1" applyBorder="1" applyAlignment="1" applyProtection="1">
      <alignment vertical="center"/>
    </xf>
    <xf numFmtId="0" fontId="24" fillId="0" borderId="50" xfId="0" applyFont="1" applyBorder="1" applyAlignment="1" applyProtection="1">
      <alignment vertical="center"/>
    </xf>
    <xf numFmtId="0" fontId="4" fillId="4" borderId="118" xfId="0" applyFont="1" applyFill="1" applyBorder="1" applyAlignment="1" applyProtection="1">
      <alignment horizontal="center" vertical="center" wrapText="1"/>
      <protection locked="0"/>
    </xf>
    <xf numFmtId="0" fontId="24" fillId="0" borderId="55" xfId="0" applyFont="1" applyBorder="1" applyAlignment="1" applyProtection="1">
      <alignment horizontal="left" vertical="center"/>
    </xf>
    <xf numFmtId="0" fontId="24" fillId="0" borderId="49" xfId="0" applyFont="1" applyBorder="1" applyAlignment="1" applyProtection="1">
      <alignment horizontal="left" vertical="center"/>
    </xf>
    <xf numFmtId="0" fontId="24" fillId="0" borderId="44" xfId="0" applyFont="1" applyBorder="1" applyAlignment="1" applyProtection="1">
      <alignment vertical="center" shrinkToFit="1"/>
    </xf>
    <xf numFmtId="0" fontId="24" fillId="0" borderId="53" xfId="0" applyFont="1" applyBorder="1" applyAlignment="1" applyProtection="1">
      <alignment vertical="center" shrinkToFit="1"/>
    </xf>
    <xf numFmtId="0" fontId="23" fillId="4" borderId="85" xfId="0" applyFont="1" applyFill="1" applyBorder="1" applyAlignment="1" applyProtection="1">
      <alignment horizontal="left" vertical="top"/>
      <protection locked="0"/>
    </xf>
    <xf numFmtId="0" fontId="23" fillId="4" borderId="86" xfId="0" applyFont="1" applyFill="1" applyBorder="1" applyAlignment="1" applyProtection="1">
      <alignment horizontal="left" vertical="top"/>
      <protection locked="0"/>
    </xf>
    <xf numFmtId="0" fontId="23" fillId="4" borderId="87" xfId="0" applyFont="1" applyFill="1" applyBorder="1" applyAlignment="1" applyProtection="1">
      <alignment horizontal="left" vertical="top"/>
      <protection locked="0"/>
    </xf>
    <xf numFmtId="0" fontId="23" fillId="4" borderId="81" xfId="0" applyFont="1" applyFill="1" applyBorder="1" applyAlignment="1" applyProtection="1">
      <alignment horizontal="left" vertical="top"/>
      <protection locked="0"/>
    </xf>
    <xf numFmtId="0" fontId="23" fillId="4" borderId="82" xfId="0" applyFont="1" applyFill="1" applyBorder="1" applyAlignment="1" applyProtection="1">
      <alignment horizontal="left" vertical="top"/>
      <protection locked="0"/>
    </xf>
    <xf numFmtId="0" fontId="23" fillId="4" borderId="83" xfId="0" applyFont="1" applyFill="1" applyBorder="1" applyAlignment="1" applyProtection="1">
      <alignment horizontal="left" vertical="top"/>
      <protection locked="0"/>
    </xf>
    <xf numFmtId="0" fontId="23" fillId="4" borderId="90" xfId="0" applyFont="1" applyFill="1" applyBorder="1" applyAlignment="1" applyProtection="1">
      <alignment horizontal="left" vertical="top"/>
      <protection locked="0"/>
    </xf>
    <xf numFmtId="0" fontId="23" fillId="4" borderId="54" xfId="0" applyFont="1" applyFill="1" applyBorder="1" applyAlignment="1" applyProtection="1">
      <alignment horizontal="left" vertical="top"/>
      <protection locked="0"/>
    </xf>
    <xf numFmtId="0" fontId="23" fillId="4" borderId="91" xfId="0" applyFont="1" applyFill="1" applyBorder="1" applyAlignment="1" applyProtection="1">
      <alignment horizontal="left" vertical="top"/>
      <protection locked="0"/>
    </xf>
    <xf numFmtId="0" fontId="4" fillId="0" borderId="95" xfId="0" applyFont="1" applyFill="1" applyBorder="1" applyAlignment="1">
      <alignment horizontal="left" vertical="center" wrapText="1" readingOrder="1"/>
    </xf>
    <xf numFmtId="0" fontId="4" fillId="0" borderId="139" xfId="0" applyFont="1" applyFill="1" applyBorder="1" applyAlignment="1" applyProtection="1">
      <alignment horizontal="center" vertical="center" wrapText="1"/>
    </xf>
    <xf numFmtId="0" fontId="4" fillId="0" borderId="113" xfId="0" applyFont="1" applyFill="1" applyBorder="1" applyAlignment="1" applyProtection="1">
      <alignment horizontal="center" vertical="center" wrapText="1"/>
    </xf>
    <xf numFmtId="0" fontId="4" fillId="0" borderId="122" xfId="0" applyFont="1" applyFill="1" applyBorder="1" applyAlignment="1" applyProtection="1">
      <alignment horizontal="center" vertical="center" wrapText="1"/>
    </xf>
    <xf numFmtId="0" fontId="4" fillId="0" borderId="112" xfId="0" applyFont="1" applyFill="1" applyBorder="1" applyAlignment="1" applyProtection="1">
      <alignment horizontal="center" vertical="center" wrapText="1"/>
    </xf>
    <xf numFmtId="0" fontId="4" fillId="4" borderId="140" xfId="0" applyFont="1" applyFill="1" applyBorder="1" applyAlignment="1" applyProtection="1">
      <alignment vertical="center" wrapText="1"/>
      <protection locked="0"/>
    </xf>
    <xf numFmtId="0" fontId="4" fillId="4" borderId="141" xfId="0" applyFont="1" applyFill="1" applyBorder="1" applyAlignment="1" applyProtection="1">
      <alignment vertical="center" wrapText="1"/>
      <protection locked="0"/>
    </xf>
    <xf numFmtId="0" fontId="4" fillId="0" borderId="67" xfId="0" applyFont="1" applyFill="1" applyBorder="1" applyAlignment="1" applyProtection="1">
      <alignment horizontal="center" vertical="center" wrapText="1"/>
    </xf>
    <xf numFmtId="0" fontId="4" fillId="0" borderId="13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43" xfId="0" applyFont="1" applyFill="1" applyBorder="1" applyAlignment="1" applyProtection="1">
      <alignment vertical="center" wrapText="1"/>
    </xf>
    <xf numFmtId="0" fontId="4" fillId="0" borderId="148" xfId="0" applyFont="1" applyFill="1" applyBorder="1" applyAlignment="1" applyProtection="1">
      <alignment horizontal="center" vertical="center" wrapText="1"/>
    </xf>
    <xf numFmtId="0" fontId="4" fillId="0" borderId="149" xfId="0" applyFont="1" applyFill="1" applyBorder="1" applyAlignment="1" applyProtection="1">
      <alignment horizontal="center" vertical="center" wrapText="1"/>
    </xf>
    <xf numFmtId="0" fontId="4" fillId="0" borderId="143" xfId="0" applyFont="1" applyFill="1" applyBorder="1" applyAlignment="1" applyProtection="1">
      <alignment horizontal="center" vertical="center" wrapText="1"/>
    </xf>
    <xf numFmtId="0" fontId="4" fillId="0" borderId="150" xfId="0" applyFont="1" applyFill="1" applyBorder="1" applyAlignment="1" applyProtection="1">
      <alignment horizontal="center" vertical="center" wrapText="1"/>
    </xf>
    <xf numFmtId="0" fontId="4" fillId="4" borderId="140" xfId="0" applyFont="1" applyFill="1" applyBorder="1" applyAlignment="1" applyProtection="1">
      <alignment horizontal="center" vertical="center" wrapText="1"/>
      <protection locked="0"/>
    </xf>
    <xf numFmtId="0" fontId="4" fillId="4" borderId="147" xfId="0" applyFont="1" applyFill="1" applyBorder="1" applyAlignment="1" applyProtection="1">
      <alignment horizontal="center" vertical="center" wrapText="1"/>
      <protection locked="0"/>
    </xf>
    <xf numFmtId="0" fontId="4" fillId="4" borderId="144" xfId="0" applyFont="1" applyFill="1" applyBorder="1" applyAlignment="1" applyProtection="1">
      <alignment horizontal="center" vertical="center" wrapText="1"/>
      <protection locked="0"/>
    </xf>
    <xf numFmtId="0" fontId="4" fillId="4" borderId="145" xfId="0" applyFont="1" applyFill="1" applyBorder="1" applyAlignment="1" applyProtection="1">
      <alignment horizontal="center" vertical="center" wrapText="1"/>
      <protection locked="0"/>
    </xf>
    <xf numFmtId="0" fontId="4" fillId="4" borderId="146" xfId="0" applyFont="1" applyFill="1" applyBorder="1" applyAlignment="1" applyProtection="1">
      <alignment horizontal="center" vertical="center" wrapText="1"/>
      <protection locked="0"/>
    </xf>
    <xf numFmtId="0" fontId="4" fillId="4" borderId="151" xfId="0" applyFont="1" applyFill="1" applyBorder="1" applyAlignment="1" applyProtection="1">
      <alignment horizontal="center" vertical="center" wrapText="1"/>
      <protection locked="0"/>
    </xf>
    <xf numFmtId="0" fontId="4" fillId="0" borderId="152" xfId="0" applyFont="1" applyFill="1" applyBorder="1" applyAlignment="1" applyProtection="1">
      <alignment horizontal="center" vertical="center" wrapText="1"/>
    </xf>
    <xf numFmtId="0" fontId="4" fillId="4" borderId="153" xfId="0" applyFont="1" applyFill="1" applyBorder="1" applyAlignment="1" applyProtection="1">
      <alignment horizontal="center" vertical="center" wrapText="1"/>
      <protection locked="0"/>
    </xf>
    <xf numFmtId="0" fontId="4" fillId="0" borderId="142"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148" xfId="0" applyFont="1" applyFill="1" applyBorder="1" applyAlignment="1" applyProtection="1">
      <alignment vertical="center" wrapText="1"/>
    </xf>
    <xf numFmtId="0" fontId="4" fillId="0" borderId="160" xfId="0" applyFont="1" applyFill="1" applyBorder="1" applyAlignment="1" applyProtection="1">
      <alignment horizontal="center" vertical="center" wrapText="1"/>
    </xf>
    <xf numFmtId="0" fontId="4" fillId="0" borderId="161" xfId="0" applyFont="1" applyFill="1" applyBorder="1" applyAlignment="1" applyProtection="1">
      <alignment horizontal="center" vertical="center" wrapText="1"/>
    </xf>
    <xf numFmtId="0" fontId="4" fillId="4" borderId="154" xfId="0" applyFont="1" applyFill="1" applyBorder="1" applyAlignment="1" applyProtection="1">
      <alignment horizontal="center" vertical="center" wrapText="1"/>
      <protection locked="0"/>
    </xf>
    <xf numFmtId="0" fontId="4" fillId="4" borderId="155" xfId="0" applyFont="1" applyFill="1" applyBorder="1" applyAlignment="1" applyProtection="1">
      <alignment horizontal="center" vertical="center" wrapText="1"/>
      <protection locked="0"/>
    </xf>
    <xf numFmtId="0" fontId="4" fillId="4" borderId="156" xfId="0" applyFont="1" applyFill="1" applyBorder="1" applyAlignment="1" applyProtection="1">
      <alignment horizontal="center" vertical="center" wrapText="1"/>
      <protection locked="0"/>
    </xf>
    <xf numFmtId="0" fontId="4" fillId="0" borderId="166" xfId="0" applyFont="1" applyFill="1" applyBorder="1" applyAlignment="1" applyProtection="1">
      <alignment horizontal="center" vertical="center" wrapText="1"/>
    </xf>
    <xf numFmtId="0" fontId="4" fillId="0" borderId="167" xfId="0" applyFont="1" applyFill="1" applyBorder="1" applyAlignment="1" applyProtection="1">
      <alignment horizontal="center" vertical="center" wrapText="1"/>
    </xf>
    <xf numFmtId="0" fontId="4" fillId="4" borderId="158" xfId="0" applyFont="1" applyFill="1" applyBorder="1" applyAlignment="1" applyProtection="1">
      <alignment vertical="center" wrapText="1"/>
      <protection locked="0"/>
    </xf>
    <xf numFmtId="0" fontId="4" fillId="4" borderId="168" xfId="0" applyFont="1" applyFill="1" applyBorder="1" applyAlignment="1" applyProtection="1">
      <alignment vertical="center" wrapText="1"/>
      <protection locked="0"/>
    </xf>
    <xf numFmtId="0" fontId="4" fillId="4" borderId="170" xfId="0" applyFont="1" applyFill="1" applyBorder="1" applyAlignment="1" applyProtection="1">
      <alignment horizontal="center" vertical="center" wrapText="1"/>
      <protection locked="0"/>
    </xf>
    <xf numFmtId="0" fontId="4" fillId="4" borderId="169"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4" borderId="68" xfId="0" applyFont="1" applyFill="1" applyBorder="1" applyAlignment="1" applyProtection="1">
      <alignment horizontal="center" vertical="center" wrapText="1"/>
      <protection locked="0"/>
    </xf>
    <xf numFmtId="0" fontId="4" fillId="4" borderId="157" xfId="0" applyFont="1" applyFill="1" applyBorder="1" applyAlignment="1" applyProtection="1">
      <alignment horizontal="center" vertical="center" wrapText="1"/>
      <protection locked="0"/>
    </xf>
    <xf numFmtId="0" fontId="4" fillId="4" borderId="158" xfId="0" applyFont="1" applyFill="1" applyBorder="1" applyAlignment="1" applyProtection="1">
      <alignment horizontal="center" vertical="center" wrapText="1"/>
      <protection locked="0"/>
    </xf>
    <xf numFmtId="0" fontId="4" fillId="0" borderId="159" xfId="0" applyFont="1" applyFill="1" applyBorder="1" applyAlignment="1" applyProtection="1">
      <alignment horizontal="center" vertical="center" wrapText="1"/>
    </xf>
    <xf numFmtId="0" fontId="4" fillId="0" borderId="162" xfId="0" applyFont="1" applyFill="1" applyBorder="1" applyAlignment="1" applyProtection="1">
      <alignment horizontal="center" vertical="center" wrapText="1"/>
    </xf>
    <xf numFmtId="0" fontId="4" fillId="0" borderId="163" xfId="0" applyFont="1" applyFill="1" applyBorder="1" applyAlignment="1" applyProtection="1">
      <alignment horizontal="center" vertical="center" wrapText="1"/>
    </xf>
    <xf numFmtId="0" fontId="4" fillId="0" borderId="164" xfId="0" applyFont="1" applyFill="1" applyBorder="1" applyAlignment="1" applyProtection="1">
      <alignment horizontal="center" vertical="center" wrapText="1"/>
    </xf>
    <xf numFmtId="0" fontId="4" fillId="0" borderId="165" xfId="0" applyFont="1" applyFill="1" applyBorder="1" applyAlignment="1" applyProtection="1">
      <alignment horizontal="center" vertical="center" wrapText="1"/>
    </xf>
    <xf numFmtId="0" fontId="4" fillId="0" borderId="163" xfId="0" applyFont="1" applyFill="1" applyBorder="1" applyAlignment="1" applyProtection="1">
      <alignment vertical="center" wrapText="1"/>
    </xf>
    <xf numFmtId="0" fontId="23" fillId="0" borderId="63" xfId="0" applyFont="1" applyFill="1" applyBorder="1" applyAlignment="1" applyProtection="1">
      <alignment vertical="center" wrapText="1"/>
    </xf>
    <xf numFmtId="0" fontId="23" fillId="0" borderId="64" xfId="0" applyFont="1" applyFill="1" applyBorder="1" applyAlignment="1" applyProtection="1">
      <alignment vertical="center" wrapText="1"/>
    </xf>
    <xf numFmtId="0" fontId="23" fillId="0" borderId="178" xfId="0" applyFont="1" applyFill="1" applyBorder="1" applyAlignment="1" applyProtection="1">
      <alignment vertical="center" wrapText="1"/>
    </xf>
    <xf numFmtId="0" fontId="4" fillId="0" borderId="179" xfId="0" applyFont="1" applyFill="1" applyBorder="1" applyAlignment="1">
      <alignment vertical="center" wrapText="1" readingOrder="1"/>
    </xf>
    <xf numFmtId="0" fontId="4" fillId="0" borderId="180" xfId="0" applyFont="1" applyFill="1" applyBorder="1" applyAlignment="1">
      <alignment vertical="center" wrapText="1" readingOrder="1"/>
    </xf>
    <xf numFmtId="0" fontId="4" fillId="0" borderId="181" xfId="0" applyFont="1" applyFill="1" applyBorder="1" applyAlignment="1" applyProtection="1">
      <alignment horizontal="center" vertical="center" wrapText="1"/>
    </xf>
    <xf numFmtId="0" fontId="4" fillId="0" borderId="171" xfId="0" applyFont="1" applyFill="1" applyBorder="1" applyAlignment="1">
      <alignment vertical="center" wrapText="1" readingOrder="1"/>
    </xf>
    <xf numFmtId="0" fontId="4" fillId="0" borderId="172" xfId="0" applyFont="1" applyFill="1" applyBorder="1" applyAlignment="1">
      <alignment vertical="center" wrapText="1" readingOrder="1"/>
    </xf>
    <xf numFmtId="0" fontId="4" fillId="0" borderId="173" xfId="0" applyFont="1" applyFill="1" applyBorder="1" applyAlignment="1" applyProtection="1">
      <alignment horizontal="center" vertical="center" wrapText="1"/>
    </xf>
    <xf numFmtId="0" fontId="4" fillId="0" borderId="174" xfId="0" applyFont="1" applyFill="1" applyBorder="1" applyAlignment="1" applyProtection="1">
      <alignment horizontal="center" vertical="center" wrapText="1"/>
    </xf>
    <xf numFmtId="0" fontId="23" fillId="0" borderId="175" xfId="0" applyFont="1" applyFill="1" applyBorder="1" applyAlignment="1" applyProtection="1">
      <alignment vertical="center" wrapText="1"/>
    </xf>
    <xf numFmtId="0" fontId="4" fillId="0" borderId="96" xfId="0" applyFont="1" applyFill="1" applyBorder="1" applyAlignment="1" applyProtection="1">
      <alignment vertical="center" wrapText="1"/>
    </xf>
    <xf numFmtId="0" fontId="4" fillId="0" borderId="176" xfId="0" applyFont="1" applyFill="1" applyBorder="1" applyAlignment="1" applyProtection="1">
      <alignment horizontal="center" vertical="center" wrapText="1"/>
    </xf>
    <xf numFmtId="0" fontId="4" fillId="0" borderId="177" xfId="0" applyFont="1" applyFill="1" applyBorder="1" applyAlignment="1" applyProtection="1">
      <alignment horizontal="center" vertical="center" wrapText="1"/>
    </xf>
    <xf numFmtId="0" fontId="4" fillId="0" borderId="96" xfId="0" applyFont="1" applyFill="1" applyBorder="1" applyAlignment="1" applyProtection="1">
      <alignment horizontal="center" vertical="center" wrapText="1"/>
    </xf>
    <xf numFmtId="0" fontId="4" fillId="4" borderId="182" xfId="0" applyFont="1" applyFill="1" applyBorder="1" applyAlignment="1" applyProtection="1">
      <alignment horizontal="center" vertical="center" wrapText="1"/>
      <protection locked="0"/>
    </xf>
    <xf numFmtId="0" fontId="4" fillId="4" borderId="56" xfId="0" applyFont="1" applyFill="1" applyBorder="1" applyAlignment="1" applyProtection="1">
      <alignment horizontal="center" vertical="center" wrapText="1"/>
      <protection locked="0"/>
    </xf>
    <xf numFmtId="0" fontId="4" fillId="4" borderId="183" xfId="0" applyFont="1" applyFill="1" applyBorder="1" applyAlignment="1" applyProtection="1">
      <alignment horizontal="center" vertical="center" wrapText="1"/>
      <protection locked="0"/>
    </xf>
    <xf numFmtId="0" fontId="4" fillId="4" borderId="184" xfId="0" applyFont="1" applyFill="1" applyBorder="1" applyAlignment="1" applyProtection="1">
      <alignment horizontal="center" vertical="center" wrapText="1"/>
      <protection locked="0"/>
    </xf>
    <xf numFmtId="0" fontId="4" fillId="4" borderId="185" xfId="0" applyFont="1" applyFill="1" applyBorder="1" applyAlignment="1" applyProtection="1">
      <alignment horizontal="center" vertical="center" wrapText="1"/>
      <protection locked="0"/>
    </xf>
    <xf numFmtId="0" fontId="4" fillId="4" borderId="186" xfId="0" applyFont="1" applyFill="1" applyBorder="1" applyAlignment="1" applyProtection="1">
      <alignment horizontal="center" vertical="center" wrapText="1"/>
      <protection locked="0"/>
    </xf>
    <xf numFmtId="0" fontId="4" fillId="4" borderId="187" xfId="0" applyFont="1" applyFill="1" applyBorder="1" applyAlignment="1" applyProtection="1">
      <alignment horizontal="center" vertical="center" wrapText="1"/>
      <protection locked="0"/>
    </xf>
    <xf numFmtId="0" fontId="4" fillId="4" borderId="191" xfId="0" applyFont="1" applyFill="1" applyBorder="1" applyAlignment="1" applyProtection="1">
      <alignment horizontal="center" vertical="center" wrapText="1"/>
      <protection locked="0"/>
    </xf>
    <xf numFmtId="0" fontId="4" fillId="4" borderId="191" xfId="0" applyFont="1" applyFill="1" applyBorder="1" applyAlignment="1" applyProtection="1">
      <alignment vertical="center" wrapText="1"/>
      <protection locked="0"/>
    </xf>
    <xf numFmtId="0" fontId="4" fillId="4" borderId="192" xfId="0" applyFont="1" applyFill="1" applyBorder="1" applyAlignment="1" applyProtection="1">
      <alignment vertical="center" wrapText="1"/>
      <protection locked="0"/>
    </xf>
    <xf numFmtId="0" fontId="4" fillId="4" borderId="188" xfId="0" applyFont="1" applyFill="1" applyBorder="1" applyAlignment="1" applyProtection="1">
      <alignment horizontal="center" vertical="center" wrapText="1"/>
      <protection locked="0"/>
    </xf>
    <xf numFmtId="0" fontId="4" fillId="4" borderId="189" xfId="0" applyFont="1" applyFill="1" applyBorder="1" applyAlignment="1" applyProtection="1">
      <alignment horizontal="center" vertical="center" wrapText="1"/>
      <protection locked="0"/>
    </xf>
    <xf numFmtId="0" fontId="4" fillId="4" borderId="190" xfId="0" applyFont="1" applyFill="1" applyBorder="1" applyAlignment="1" applyProtection="1">
      <alignment horizontal="center" vertical="center" wrapText="1"/>
      <protection locked="0"/>
    </xf>
    <xf numFmtId="0" fontId="4" fillId="4" borderId="193" xfId="0" applyFont="1" applyFill="1" applyBorder="1" applyAlignment="1" applyProtection="1">
      <alignment horizontal="center" vertical="center" wrapText="1"/>
      <protection locked="0"/>
    </xf>
    <xf numFmtId="0" fontId="4" fillId="4" borderId="194" xfId="0" applyFont="1" applyFill="1" applyBorder="1" applyAlignment="1" applyProtection="1">
      <alignment horizontal="center" vertical="center" wrapText="1"/>
      <protection locked="0"/>
    </xf>
    <xf numFmtId="0" fontId="4" fillId="4" borderId="195" xfId="0" applyFont="1" applyFill="1" applyBorder="1" applyAlignment="1" applyProtection="1">
      <alignment horizontal="center" vertical="center" wrapText="1"/>
      <protection locked="0"/>
    </xf>
    <xf numFmtId="0" fontId="4" fillId="0" borderId="196" xfId="0" applyFont="1" applyFill="1" applyBorder="1" applyAlignment="1" applyProtection="1">
      <alignment horizontal="center" vertical="center" wrapText="1"/>
    </xf>
    <xf numFmtId="0" fontId="4" fillId="0" borderId="197" xfId="0" applyFont="1" applyFill="1" applyBorder="1" applyAlignment="1" applyProtection="1">
      <alignment horizontal="center" vertical="center" wrapText="1"/>
    </xf>
    <xf numFmtId="0" fontId="4" fillId="0" borderId="198" xfId="0" applyFont="1" applyFill="1" applyBorder="1" applyAlignment="1" applyProtection="1">
      <alignment horizontal="center" vertical="center" wrapText="1"/>
    </xf>
    <xf numFmtId="0" fontId="4" fillId="0" borderId="199" xfId="0" applyFont="1" applyFill="1" applyBorder="1" applyAlignment="1" applyProtection="1">
      <alignment horizontal="center" vertical="center" wrapText="1"/>
    </xf>
    <xf numFmtId="0" fontId="4" fillId="0" borderId="200" xfId="0" applyFont="1" applyFill="1" applyBorder="1" applyAlignment="1" applyProtection="1">
      <alignment horizontal="center" vertical="center" wrapText="1"/>
    </xf>
    <xf numFmtId="0" fontId="4" fillId="0" borderId="200" xfId="0" applyFont="1" applyFill="1" applyBorder="1" applyAlignment="1" applyProtection="1">
      <alignment vertical="center" wrapText="1"/>
    </xf>
    <xf numFmtId="0" fontId="4" fillId="4" borderId="201" xfId="0" applyFont="1" applyFill="1" applyBorder="1" applyAlignment="1" applyProtection="1">
      <alignment horizontal="center" vertical="center" wrapText="1"/>
      <protection locked="0"/>
    </xf>
    <xf numFmtId="0" fontId="24" fillId="0" borderId="44" xfId="0" applyFont="1" applyBorder="1" applyAlignment="1" applyProtection="1">
      <alignment horizontal="left" vertical="center" wrapText="1"/>
    </xf>
    <xf numFmtId="0" fontId="24" fillId="0" borderId="53" xfId="0" applyFont="1" applyBorder="1" applyAlignment="1" applyProtection="1">
      <alignment horizontal="left" vertical="center" wrapText="1"/>
    </xf>
    <xf numFmtId="0" fontId="0" fillId="0" borderId="64" xfId="0" applyBorder="1">
      <alignment vertical="center"/>
    </xf>
    <xf numFmtId="0" fontId="0" fillId="0" borderId="95" xfId="0" applyBorder="1">
      <alignment vertical="center"/>
    </xf>
    <xf numFmtId="0" fontId="24" fillId="0" borderId="44" xfId="0" applyFont="1" applyBorder="1" applyAlignment="1" applyProtection="1">
      <alignment vertical="center" wrapText="1" shrinkToFit="1"/>
    </xf>
    <xf numFmtId="0" fontId="0" fillId="0" borderId="44" xfId="0" applyBorder="1" applyAlignment="1">
      <alignment vertical="center" wrapText="1"/>
    </xf>
    <xf numFmtId="0" fontId="0" fillId="0" borderId="53" xfId="0" applyBorder="1" applyAlignment="1">
      <alignment vertical="center" wrapText="1"/>
    </xf>
    <xf numFmtId="0" fontId="4" fillId="0" borderId="202" xfId="0" applyFont="1" applyFill="1" applyBorder="1" applyAlignment="1" applyProtection="1">
      <alignment horizontal="center" vertical="center" wrapText="1"/>
    </xf>
    <xf numFmtId="0" fontId="4" fillId="0" borderId="203" xfId="0" applyFont="1" applyFill="1" applyBorder="1" applyAlignment="1" applyProtection="1">
      <alignment horizontal="center" vertical="center" wrapText="1"/>
    </xf>
    <xf numFmtId="0" fontId="4" fillId="0" borderId="204" xfId="0" applyFont="1" applyFill="1" applyBorder="1" applyAlignment="1" applyProtection="1">
      <alignment horizontal="center" vertical="center" wrapText="1"/>
    </xf>
    <xf numFmtId="0" fontId="4" fillId="0" borderId="118" xfId="0" applyFont="1" applyFill="1" applyBorder="1" applyAlignment="1" applyProtection="1">
      <alignment horizontal="center" vertical="center" wrapText="1"/>
    </xf>
    <xf numFmtId="0" fontId="4" fillId="0" borderId="118" xfId="0" applyFont="1" applyFill="1" applyBorder="1" applyAlignment="1" applyProtection="1">
      <alignment vertical="center" wrapText="1"/>
    </xf>
    <xf numFmtId="0" fontId="4" fillId="4" borderId="205" xfId="0" applyFont="1" applyFill="1" applyBorder="1" applyAlignment="1" applyProtection="1">
      <alignment vertical="center" wrapText="1"/>
      <protection locked="0"/>
    </xf>
    <xf numFmtId="0" fontId="4" fillId="4" borderId="206" xfId="0" applyFont="1" applyFill="1" applyBorder="1" applyAlignment="1" applyProtection="1">
      <alignment vertical="center" wrapText="1"/>
      <protection locked="0"/>
    </xf>
    <xf numFmtId="0" fontId="4" fillId="4" borderId="148" xfId="0" applyFont="1" applyFill="1" applyBorder="1" applyAlignment="1" applyProtection="1">
      <alignment vertical="center" wrapText="1"/>
      <protection locked="0"/>
    </xf>
    <xf numFmtId="0" fontId="4" fillId="4" borderId="207"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xf>
    <xf numFmtId="0" fontId="4" fillId="4" borderId="208" xfId="0" applyFont="1" applyFill="1" applyBorder="1" applyAlignment="1" applyProtection="1">
      <alignment vertical="center" wrapText="1"/>
      <protection locked="0"/>
    </xf>
    <xf numFmtId="0" fontId="4" fillId="4" borderId="209"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xf>
    <xf numFmtId="0" fontId="4" fillId="4" borderId="205" xfId="0" applyFont="1" applyFill="1" applyBorder="1" applyAlignment="1" applyProtection="1">
      <alignment horizontal="center" vertical="center" wrapText="1"/>
      <protection locked="0"/>
    </xf>
    <xf numFmtId="0" fontId="4" fillId="4" borderId="210" xfId="0" applyFont="1" applyFill="1" applyBorder="1" applyAlignment="1" applyProtection="1">
      <alignment horizontal="center" vertical="center" wrapText="1"/>
      <protection locked="0"/>
    </xf>
    <xf numFmtId="0" fontId="4" fillId="4" borderId="44" xfId="0" applyFont="1" applyFill="1" applyBorder="1" applyAlignment="1" applyProtection="1">
      <alignment horizontal="center" vertical="center" wrapText="1"/>
      <protection locked="0"/>
    </xf>
    <xf numFmtId="0" fontId="4" fillId="4" borderId="211" xfId="0" applyFont="1" applyFill="1" applyBorder="1" applyAlignment="1" applyProtection="1">
      <alignment horizontal="center" vertical="center" wrapText="1"/>
      <protection locked="0"/>
    </xf>
    <xf numFmtId="0" fontId="4" fillId="4" borderId="62" xfId="0" applyFont="1" applyFill="1" applyBorder="1" applyAlignment="1" applyProtection="1">
      <alignment horizontal="center" vertical="center" wrapText="1"/>
      <protection locked="0"/>
    </xf>
    <xf numFmtId="0" fontId="4" fillId="4" borderId="172" xfId="0" applyFont="1" applyFill="1" applyBorder="1" applyAlignment="1" applyProtection="1">
      <alignment horizontal="center" vertical="center" wrapText="1"/>
      <protection locked="0"/>
    </xf>
    <xf numFmtId="0" fontId="4" fillId="4" borderId="212" xfId="0" applyFont="1" applyFill="1" applyBorder="1" applyAlignment="1" applyProtection="1">
      <alignment horizontal="center" vertical="center" wrapText="1"/>
      <protection locked="0"/>
    </xf>
    <xf numFmtId="0" fontId="4" fillId="4" borderId="208" xfId="0" applyFont="1" applyFill="1" applyBorder="1" applyAlignment="1" applyProtection="1">
      <alignment horizontal="center" vertical="center" wrapText="1"/>
      <protection locked="0"/>
    </xf>
    <xf numFmtId="0" fontId="4" fillId="0" borderId="216" xfId="0" applyFont="1" applyFill="1" applyBorder="1" applyAlignment="1" applyProtection="1">
      <alignment vertical="center" wrapText="1"/>
    </xf>
    <xf numFmtId="0" fontId="4" fillId="4" borderId="148" xfId="0" applyFont="1" applyFill="1" applyBorder="1" applyAlignment="1" applyProtection="1">
      <alignment horizontal="center" vertical="center" wrapText="1"/>
      <protection locked="0"/>
    </xf>
    <xf numFmtId="0" fontId="4" fillId="4" borderId="217" xfId="0" applyFont="1" applyFill="1" applyBorder="1" applyAlignment="1" applyProtection="1">
      <alignment horizontal="center" vertical="center" wrapText="1"/>
      <protection locked="0"/>
    </xf>
    <xf numFmtId="0" fontId="4" fillId="4" borderId="218" xfId="0" applyFont="1" applyFill="1" applyBorder="1" applyAlignment="1" applyProtection="1">
      <alignment horizontal="center" vertical="center" wrapText="1"/>
      <protection locked="0"/>
    </xf>
    <xf numFmtId="0" fontId="4" fillId="4" borderId="213" xfId="0" applyFont="1" applyFill="1" applyBorder="1" applyAlignment="1" applyProtection="1">
      <alignment horizontal="center" vertical="center" wrapText="1"/>
      <protection locked="0"/>
    </xf>
    <xf numFmtId="0" fontId="4" fillId="4" borderId="214" xfId="0" applyFont="1" applyFill="1" applyBorder="1" applyAlignment="1" applyProtection="1">
      <alignment horizontal="center" vertical="center" wrapText="1"/>
      <protection locked="0"/>
    </xf>
    <xf numFmtId="0" fontId="4" fillId="4" borderId="215" xfId="0" applyFont="1" applyFill="1" applyBorder="1" applyAlignment="1" applyProtection="1">
      <alignment horizontal="center" vertical="center" wrapText="1"/>
      <protection locked="0"/>
    </xf>
    <xf numFmtId="0" fontId="4" fillId="0" borderId="108" xfId="0" applyFont="1" applyFill="1" applyBorder="1" applyAlignment="1">
      <alignment vertical="center" wrapText="1" readingOrder="1"/>
    </xf>
    <xf numFmtId="0" fontId="4" fillId="0" borderId="109" xfId="0" applyFont="1" applyFill="1" applyBorder="1" applyAlignment="1">
      <alignment vertical="center" wrapText="1" readingOrder="1"/>
    </xf>
    <xf numFmtId="0" fontId="4" fillId="0" borderId="219" xfId="0" applyFont="1" applyFill="1" applyBorder="1" applyAlignment="1" applyProtection="1">
      <alignment horizontal="center" vertical="center" wrapText="1"/>
    </xf>
    <xf numFmtId="0" fontId="4" fillId="0" borderId="219" xfId="0" applyFont="1" applyFill="1" applyBorder="1" applyAlignment="1" applyProtection="1">
      <alignment vertical="center" wrapText="1"/>
    </xf>
    <xf numFmtId="0" fontId="4" fillId="0" borderId="99" xfId="0" applyFont="1" applyFill="1" applyBorder="1" applyAlignment="1" applyProtection="1">
      <alignment vertical="center" wrapText="1" readingOrder="1"/>
    </xf>
    <xf numFmtId="0" fontId="4" fillId="0" borderId="220" xfId="0" applyFont="1" applyFill="1" applyBorder="1" applyAlignment="1" applyProtection="1">
      <alignment horizontal="center" vertical="center" wrapText="1"/>
    </xf>
    <xf numFmtId="0" fontId="4" fillId="0" borderId="221" xfId="0" applyFont="1" applyFill="1" applyBorder="1" applyAlignment="1" applyProtection="1">
      <alignment horizontal="center" vertical="center" wrapText="1"/>
    </xf>
    <xf numFmtId="0" fontId="4" fillId="0" borderId="179" xfId="0" applyFont="1" applyFill="1" applyBorder="1" applyAlignment="1" applyProtection="1">
      <alignment horizontal="center" vertical="center" wrapText="1"/>
    </xf>
    <xf numFmtId="0" fontId="4" fillId="0" borderId="222"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0" fillId="0" borderId="56" xfId="0" applyBorder="1" applyProtection="1">
      <alignment vertical="center"/>
      <protection locked="0"/>
    </xf>
    <xf numFmtId="0" fontId="0" fillId="0" borderId="183" xfId="0" applyBorder="1" applyProtection="1">
      <alignment vertical="center"/>
      <protection locked="0"/>
    </xf>
    <xf numFmtId="0" fontId="4" fillId="0" borderId="66"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4" fillId="0" borderId="224" xfId="0" applyFont="1" applyFill="1" applyBorder="1" applyAlignment="1" applyProtection="1">
      <alignment horizontal="center" vertical="center" wrapText="1"/>
    </xf>
    <xf numFmtId="0" fontId="4" fillId="0" borderId="225"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223" xfId="0" applyFont="1" applyFill="1" applyBorder="1" applyAlignment="1" applyProtection="1">
      <alignment vertical="center" wrapText="1"/>
    </xf>
    <xf numFmtId="0" fontId="4" fillId="0" borderId="226" xfId="0" applyFont="1" applyFill="1" applyBorder="1" applyAlignment="1" applyProtection="1">
      <alignment horizontal="center" vertical="center" wrapText="1"/>
    </xf>
    <xf numFmtId="0" fontId="5" fillId="0" borderId="63" xfId="0" applyFont="1" applyFill="1" applyBorder="1" applyAlignment="1">
      <alignment vertical="center" wrapText="1" readingOrder="1"/>
    </xf>
    <xf numFmtId="0" fontId="5" fillId="0" borderId="64" xfId="0" applyFont="1" applyFill="1" applyBorder="1" applyAlignment="1">
      <alignment vertical="center" wrapText="1" readingOrder="1"/>
    </xf>
    <xf numFmtId="0" fontId="4" fillId="0" borderId="227" xfId="0" applyFont="1" applyFill="1" applyBorder="1" applyAlignment="1" applyProtection="1">
      <alignment horizontal="center" vertical="center" wrapText="1"/>
    </xf>
    <xf numFmtId="0" fontId="4" fillId="0" borderId="228" xfId="0" applyFont="1" applyFill="1" applyBorder="1" applyAlignment="1" applyProtection="1">
      <alignment horizontal="center" vertical="center" wrapText="1"/>
    </xf>
    <xf numFmtId="0" fontId="4" fillId="0" borderId="230" xfId="0" applyFont="1" applyFill="1" applyBorder="1" applyAlignment="1" applyProtection="1">
      <alignment horizontal="center" vertical="center" wrapText="1"/>
    </xf>
    <xf numFmtId="0" fontId="4" fillId="0" borderId="231" xfId="0" applyFont="1" applyFill="1" applyBorder="1" applyAlignment="1" applyProtection="1">
      <alignment horizontal="center" vertical="center" wrapText="1"/>
    </xf>
    <xf numFmtId="0" fontId="4" fillId="0" borderId="232" xfId="0" applyFont="1" applyFill="1" applyBorder="1" applyAlignment="1" applyProtection="1">
      <alignment horizontal="center" vertical="center" wrapText="1"/>
    </xf>
    <xf numFmtId="0" fontId="4" fillId="0" borderId="229" xfId="0" applyFont="1" applyFill="1" applyBorder="1" applyAlignment="1" applyProtection="1">
      <alignment vertical="center" wrapText="1"/>
    </xf>
    <xf numFmtId="0" fontId="4" fillId="4" borderId="104" xfId="0" applyFont="1" applyFill="1" applyBorder="1" applyAlignment="1" applyProtection="1">
      <alignment vertical="center" wrapText="1"/>
      <protection locked="0"/>
    </xf>
    <xf numFmtId="0" fontId="4" fillId="4" borderId="243" xfId="0" applyFont="1" applyFill="1" applyBorder="1" applyAlignment="1" applyProtection="1">
      <alignment vertical="center" wrapText="1"/>
      <protection locked="0"/>
    </xf>
    <xf numFmtId="0" fontId="4" fillId="4" borderId="240" xfId="0" applyFont="1" applyFill="1" applyBorder="1" applyAlignment="1" applyProtection="1">
      <alignment horizontal="center" vertical="center" wrapText="1"/>
      <protection locked="0"/>
    </xf>
    <xf numFmtId="0" fontId="4" fillId="4" borderId="241" xfId="0" applyFont="1" applyFill="1" applyBorder="1" applyAlignment="1" applyProtection="1">
      <alignment horizontal="center" vertical="center" wrapText="1"/>
      <protection locked="0"/>
    </xf>
    <xf numFmtId="0" fontId="4" fillId="0" borderId="234" xfId="0" applyFont="1" applyFill="1" applyBorder="1" applyAlignment="1" applyProtection="1">
      <alignment horizontal="center" vertical="center" wrapText="1"/>
    </xf>
    <xf numFmtId="0" fontId="4" fillId="0" borderId="236" xfId="0" applyFont="1" applyFill="1" applyBorder="1" applyAlignment="1" applyProtection="1">
      <alignment horizontal="center" vertical="center" wrapText="1"/>
    </xf>
    <xf numFmtId="0" fontId="4" fillId="0" borderId="237" xfId="0" applyFont="1" applyFill="1" applyBorder="1" applyAlignment="1" applyProtection="1">
      <alignment horizontal="center" vertical="center" wrapText="1"/>
    </xf>
    <xf numFmtId="0" fontId="4" fillId="0" borderId="238" xfId="0" applyFont="1" applyFill="1" applyBorder="1" applyAlignment="1" applyProtection="1">
      <alignment horizontal="center" vertical="center" wrapText="1"/>
    </xf>
    <xf numFmtId="0" fontId="4" fillId="0" borderId="239" xfId="0" applyFont="1" applyFill="1" applyBorder="1" applyAlignment="1" applyProtection="1">
      <alignment horizontal="center" vertical="center" wrapText="1"/>
    </xf>
    <xf numFmtId="0" fontId="4" fillId="4" borderId="104" xfId="0" applyFont="1" applyFill="1" applyBorder="1" applyAlignment="1" applyProtection="1">
      <alignment horizontal="center" vertical="center" wrapText="1"/>
      <protection locked="0"/>
    </xf>
    <xf numFmtId="0" fontId="4" fillId="4" borderId="242" xfId="0" applyFont="1" applyFill="1" applyBorder="1" applyAlignment="1" applyProtection="1">
      <alignment horizontal="center" vertical="center" wrapText="1"/>
      <protection locked="0"/>
    </xf>
    <xf numFmtId="0" fontId="30" fillId="0" borderId="63" xfId="0" applyFont="1" applyFill="1" applyBorder="1" applyAlignment="1" applyProtection="1">
      <alignment vertical="center" wrapText="1"/>
    </xf>
    <xf numFmtId="0" fontId="30" fillId="0" borderId="64" xfId="0" applyFont="1" applyFill="1" applyBorder="1" applyAlignment="1" applyProtection="1">
      <alignment vertical="center" wrapText="1"/>
    </xf>
    <xf numFmtId="0" fontId="4" fillId="0" borderId="233" xfId="0" applyFont="1" applyFill="1" applyBorder="1" applyAlignment="1" applyProtection="1">
      <alignment horizontal="center" vertical="center" wrapText="1"/>
    </xf>
    <xf numFmtId="0" fontId="4" fillId="0" borderId="235" xfId="0" applyFont="1" applyFill="1" applyBorder="1" applyAlignment="1" applyProtection="1">
      <alignment horizontal="center" vertical="center" wrapText="1"/>
    </xf>
    <xf numFmtId="0" fontId="4" fillId="0" borderId="205" xfId="0" applyFont="1" applyFill="1" applyBorder="1" applyAlignment="1" applyProtection="1">
      <alignment vertical="center" wrapText="1"/>
    </xf>
    <xf numFmtId="0" fontId="4" fillId="0" borderId="205" xfId="0" applyFont="1" applyFill="1" applyBorder="1" applyAlignment="1" applyProtection="1">
      <alignment horizontal="center" vertical="center" wrapText="1"/>
    </xf>
    <xf numFmtId="0" fontId="4" fillId="4" borderId="246" xfId="0" applyFont="1" applyFill="1" applyBorder="1" applyAlignment="1" applyProtection="1">
      <alignment horizontal="center" vertical="center" wrapText="1"/>
      <protection locked="0"/>
    </xf>
    <xf numFmtId="0" fontId="4" fillId="4" borderId="244" xfId="0" applyFont="1" applyFill="1" applyBorder="1" applyAlignment="1" applyProtection="1">
      <alignment horizontal="center" vertical="center" wrapText="1"/>
      <protection locked="0"/>
    </xf>
    <xf numFmtId="0" fontId="4" fillId="4" borderId="244" xfId="0" applyFont="1" applyFill="1" applyBorder="1" applyAlignment="1" applyProtection="1">
      <alignment vertical="center" wrapText="1"/>
      <protection locked="0"/>
    </xf>
    <xf numFmtId="0" fontId="4" fillId="4" borderId="245" xfId="0" applyFont="1" applyFill="1" applyBorder="1" applyAlignment="1" applyProtection="1">
      <alignment vertical="center" wrapText="1"/>
      <protection locked="0"/>
    </xf>
    <xf numFmtId="0" fontId="31" fillId="0" borderId="0" xfId="0" applyFont="1" applyFill="1" applyBorder="1" applyAlignment="1" applyProtection="1">
      <alignment horizontal="center" vertical="center"/>
    </xf>
    <xf numFmtId="0" fontId="4" fillId="4" borderId="247" xfId="0" applyFont="1" applyFill="1" applyBorder="1" applyAlignment="1" applyProtection="1">
      <alignment horizontal="center" vertical="center" wrapText="1"/>
      <protection locked="0"/>
    </xf>
    <xf numFmtId="0" fontId="4" fillId="4" borderId="248" xfId="0" applyFont="1" applyFill="1" applyBorder="1" applyAlignment="1" applyProtection="1">
      <alignment horizontal="center" vertical="center" wrapText="1"/>
      <protection locked="0"/>
    </xf>
    <xf numFmtId="0" fontId="4" fillId="4" borderId="249"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51" xfId="0" applyFont="1" applyFill="1" applyBorder="1" applyAlignment="1" applyProtection="1">
      <alignment horizontal="center" vertical="center" wrapText="1"/>
    </xf>
    <xf numFmtId="0" fontId="4" fillId="0" borderId="252" xfId="0" applyFont="1" applyFill="1" applyBorder="1" applyAlignment="1" applyProtection="1">
      <alignment horizontal="center" vertical="center" wrapText="1"/>
    </xf>
    <xf numFmtId="0" fontId="4" fillId="0" borderId="250" xfId="0" applyFont="1" applyFill="1" applyBorder="1" applyAlignment="1" applyProtection="1">
      <alignment horizontal="center" vertical="center" wrapText="1"/>
    </xf>
    <xf numFmtId="0" fontId="4" fillId="4" borderId="249" xfId="0" applyFont="1" applyFill="1" applyBorder="1" applyAlignment="1" applyProtection="1">
      <alignment vertical="center" wrapText="1"/>
      <protection locked="0"/>
    </xf>
    <xf numFmtId="0" fontId="4" fillId="4" borderId="254" xfId="0" applyFont="1" applyFill="1" applyBorder="1" applyAlignment="1" applyProtection="1">
      <alignment vertical="center" wrapText="1"/>
      <protection locked="0"/>
    </xf>
    <xf numFmtId="0" fontId="4" fillId="0" borderId="255" xfId="0" applyFont="1" applyFill="1" applyBorder="1" applyAlignment="1" applyProtection="1">
      <alignment vertical="center" wrapText="1"/>
    </xf>
    <xf numFmtId="0" fontId="4" fillId="0" borderId="57"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183" xfId="0" applyFont="1" applyFill="1" applyBorder="1" applyAlignment="1" applyProtection="1">
      <alignment horizontal="center" vertical="center" wrapText="1"/>
    </xf>
    <xf numFmtId="0" fontId="4" fillId="0" borderId="240" xfId="0" applyFont="1" applyFill="1" applyBorder="1" applyAlignment="1" applyProtection="1">
      <alignment horizontal="center" vertical="center" wrapText="1"/>
    </xf>
    <xf numFmtId="0" fontId="4" fillId="0" borderId="241" xfId="0" applyFont="1" applyFill="1" applyBorder="1" applyAlignment="1" applyProtection="1">
      <alignment horizontal="center" vertical="center" wrapText="1"/>
    </xf>
    <xf numFmtId="0" fontId="4" fillId="0" borderId="253" xfId="0" applyFont="1" applyFill="1" applyBorder="1" applyAlignment="1" applyProtection="1">
      <alignment vertical="center" wrapText="1"/>
    </xf>
    <xf numFmtId="0" fontId="4" fillId="0" borderId="256" xfId="0" applyFont="1" applyFill="1" applyBorder="1" applyAlignment="1" applyProtection="1">
      <alignment horizontal="center" vertical="center" wrapText="1"/>
    </xf>
    <xf numFmtId="0" fontId="4" fillId="0" borderId="189" xfId="0" applyFont="1" applyFill="1" applyBorder="1" applyAlignment="1" applyProtection="1">
      <alignment horizontal="center" vertical="center" wrapText="1"/>
    </xf>
    <xf numFmtId="0" fontId="4" fillId="0" borderId="190" xfId="0" applyFont="1" applyFill="1" applyBorder="1" applyAlignment="1" applyProtection="1">
      <alignment horizontal="center" vertical="center" wrapText="1"/>
    </xf>
    <xf numFmtId="0" fontId="4" fillId="0" borderId="217" xfId="0" applyFont="1" applyFill="1" applyBorder="1" applyAlignment="1" applyProtection="1">
      <alignment horizontal="center" vertical="center" wrapText="1"/>
    </xf>
    <xf numFmtId="0" fontId="4" fillId="0" borderId="218" xfId="0" applyFont="1" applyFill="1" applyBorder="1" applyAlignment="1" applyProtection="1">
      <alignment horizontal="center" vertical="center" wrapText="1"/>
    </xf>
    <xf numFmtId="0" fontId="4" fillId="4" borderId="257" xfId="0" applyFont="1" applyFill="1" applyBorder="1" applyAlignment="1" applyProtection="1">
      <alignment horizontal="center" vertical="center" wrapText="1"/>
      <protection locked="0"/>
    </xf>
    <xf numFmtId="0" fontId="4" fillId="4" borderId="258" xfId="0" applyFont="1" applyFill="1" applyBorder="1" applyAlignment="1" applyProtection="1">
      <alignment horizontal="center" vertical="center" wrapText="1"/>
      <protection locked="0"/>
    </xf>
    <xf numFmtId="0" fontId="4" fillId="0" borderId="180" xfId="0" applyFont="1" applyFill="1" applyBorder="1" applyAlignment="1" applyProtection="1">
      <alignment horizontal="center" vertical="center" wrapText="1"/>
    </xf>
    <xf numFmtId="0" fontId="4" fillId="0" borderId="259"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23" fillId="0" borderId="171" xfId="0" applyFont="1" applyFill="1" applyBorder="1" applyAlignment="1" applyProtection="1">
      <alignment horizontal="center" vertical="center"/>
    </xf>
    <xf numFmtId="0" fontId="23" fillId="0" borderId="172" xfId="0" applyFont="1" applyFill="1" applyBorder="1" applyAlignment="1" applyProtection="1">
      <alignment horizontal="center" vertical="center"/>
    </xf>
    <xf numFmtId="0" fontId="23" fillId="0" borderId="261" xfId="0" applyFont="1" applyFill="1" applyBorder="1" applyAlignment="1" applyProtection="1">
      <alignment horizontal="center" vertical="center"/>
    </xf>
    <xf numFmtId="0" fontId="4" fillId="0" borderId="262" xfId="0" applyFont="1" applyFill="1" applyBorder="1" applyAlignment="1" applyProtection="1">
      <alignment horizontal="center" vertical="center" wrapText="1"/>
    </xf>
    <xf numFmtId="0" fontId="4" fillId="0" borderId="263" xfId="0" applyFont="1" applyFill="1" applyBorder="1" applyAlignment="1" applyProtection="1">
      <alignment horizontal="center" vertical="center" wrapText="1"/>
    </xf>
    <xf numFmtId="0" fontId="4" fillId="0" borderId="264" xfId="0" applyFont="1" applyFill="1" applyBorder="1" applyAlignment="1" applyProtection="1">
      <alignment horizontal="center" vertical="center" wrapText="1"/>
    </xf>
    <xf numFmtId="0" fontId="4" fillId="0" borderId="225" xfId="0" applyFont="1" applyFill="1" applyBorder="1" applyAlignment="1" applyProtection="1">
      <alignment vertical="center" wrapText="1"/>
    </xf>
    <xf numFmtId="0" fontId="23" fillId="0" borderId="260" xfId="0" applyFont="1" applyFill="1" applyBorder="1" applyAlignment="1" applyProtection="1">
      <alignment vertical="center" wrapText="1"/>
    </xf>
    <xf numFmtId="0" fontId="23" fillId="0" borderId="129" xfId="0" applyFont="1" applyFill="1" applyBorder="1" applyAlignment="1" applyProtection="1">
      <alignment vertical="center" wrapText="1"/>
    </xf>
    <xf numFmtId="0" fontId="23" fillId="0" borderId="63" xfId="0" applyFont="1" applyFill="1" applyBorder="1" applyAlignment="1" applyProtection="1">
      <alignment horizontal="center" vertical="center"/>
    </xf>
    <xf numFmtId="0" fontId="23" fillId="0" borderId="64" xfId="0" applyFont="1" applyFill="1" applyBorder="1" applyAlignment="1" applyProtection="1">
      <alignment horizontal="center" vertical="center"/>
    </xf>
    <xf numFmtId="0" fontId="23" fillId="0" borderId="99" xfId="0" applyFont="1" applyFill="1" applyBorder="1" applyAlignment="1" applyProtection="1">
      <alignment horizontal="center" vertical="center"/>
    </xf>
    <xf numFmtId="0" fontId="24" fillId="0" borderId="44" xfId="0" applyFont="1" applyBorder="1" applyAlignment="1" applyProtection="1">
      <alignment vertical="center" wrapText="1"/>
    </xf>
    <xf numFmtId="0" fontId="24" fillId="0" borderId="53" xfId="0" applyFont="1" applyBorder="1" applyAlignment="1" applyProtection="1">
      <alignment vertical="center" wrapText="1"/>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55" fillId="0" borderId="57" xfId="0" applyFont="1" applyBorder="1" applyAlignment="1">
      <alignment horizontal="left" vertical="center" shrinkToFit="1"/>
    </xf>
    <xf numFmtId="0" fontId="55" fillId="0" borderId="56" xfId="0" applyFont="1" applyBorder="1" applyAlignment="1">
      <alignment horizontal="left" vertical="center" shrinkToFit="1"/>
    </xf>
    <xf numFmtId="0" fontId="55" fillId="0" borderId="286" xfId="0" applyFont="1" applyBorder="1" applyAlignment="1">
      <alignment horizontal="left" vertical="center" shrinkToFit="1"/>
    </xf>
  </cellXfs>
  <cellStyles count="3">
    <cellStyle name="ハイパーリンク" xfId="1" builtinId="8"/>
    <cellStyle name="標準" xfId="0" builtinId="0"/>
    <cellStyle name="標準 2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TOP!A1"/></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0E89FEA-E947-47BE-A3AB-BE7EFCAFC4AC}"/>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4</xdr:col>
      <xdr:colOff>600075</xdr:colOff>
      <xdr:row>2</xdr:row>
      <xdr:rowOff>342901</xdr:rowOff>
    </xdr:from>
    <xdr:to>
      <xdr:col>11</xdr:col>
      <xdr:colOff>76200</xdr:colOff>
      <xdr:row>5</xdr:row>
      <xdr:rowOff>1</xdr:rowOff>
    </xdr:to>
    <xdr:sp macro="" textlink="">
      <xdr:nvSpPr>
        <xdr:cNvPr id="3" name="吹き出し: 角を丸めた四角形 2">
          <a:extLst>
            <a:ext uri="{FF2B5EF4-FFF2-40B4-BE49-F238E27FC236}">
              <a16:creationId xmlns:a16="http://schemas.microsoft.com/office/drawing/2014/main" id="{47B4DF9C-E3AA-4A63-90A4-5A7BD9B4772C}"/>
            </a:ext>
          </a:extLst>
        </xdr:cNvPr>
        <xdr:cNvSpPr/>
      </xdr:nvSpPr>
      <xdr:spPr>
        <a:xfrm>
          <a:off x="2362200" y="647701"/>
          <a:ext cx="2552700" cy="533400"/>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1</xdr:col>
      <xdr:colOff>19050</xdr:colOff>
      <xdr:row>20</xdr:row>
      <xdr:rowOff>171452</xdr:rowOff>
    </xdr:from>
    <xdr:to>
      <xdr:col>18</xdr:col>
      <xdr:colOff>9525</xdr:colOff>
      <xdr:row>28</xdr:row>
      <xdr:rowOff>200025</xdr:rowOff>
    </xdr:to>
    <xdr:sp macro="" textlink="">
      <xdr:nvSpPr>
        <xdr:cNvPr id="4" name="吹き出し: 角を丸めた四角形 3">
          <a:extLst>
            <a:ext uri="{FF2B5EF4-FFF2-40B4-BE49-F238E27FC236}">
              <a16:creationId xmlns:a16="http://schemas.microsoft.com/office/drawing/2014/main" id="{AC71CFCB-5882-4D1D-8EC8-8C048DDCB54B}"/>
            </a:ext>
          </a:extLst>
        </xdr:cNvPr>
        <xdr:cNvSpPr/>
      </xdr:nvSpPr>
      <xdr:spPr>
        <a:xfrm>
          <a:off x="161925" y="4057652"/>
          <a:ext cx="7019925" cy="1943098"/>
        </a:xfrm>
        <a:prstGeom prst="wedgeRoundRectCallout">
          <a:avLst>
            <a:gd name="adj1" fmla="val -34965"/>
            <a:gd name="adj2" fmla="val 74632"/>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〇研修が修了し、</a:t>
          </a:r>
          <a:r>
            <a:rPr kumimoji="1" lang="ja-JP" altLang="en-US" sz="1100" b="0" u="sng">
              <a:solidFill>
                <a:sysClr val="windowText" lastClr="000000"/>
              </a:solidFill>
              <a:latin typeface="HGPｺﾞｼｯｸM" panose="020B0600000000000000" pitchFamily="50" charset="-128"/>
              <a:ea typeface="HGPｺﾞｼｯｸM" panose="020B0600000000000000" pitchFamily="50" charset="-128"/>
            </a:rPr>
            <a:t>約３か月後に記入</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します。受講前は記入しません。</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〇３か月後について</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実務に</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ついている</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場合</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100" b="1">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受講者記入欄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と</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管理者記入欄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を記入し、ご提出ください。</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実務についていない</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場合</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受講者記入欄に</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「未就労」</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と記入し、</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管理</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未記入</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でご提出ください</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200" b="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ja-JP" altLang="en-US"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29C96AD-8AE6-4F97-A0F8-6A8DCD2DFDB3}"/>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444500</xdr:colOff>
      <xdr:row>36</xdr:row>
      <xdr:rowOff>15875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844634F9-CFF6-4AF7-A564-4E2F7622437C}"/>
            </a:ext>
          </a:extLst>
        </xdr:cNvPr>
        <xdr:cNvSpPr/>
      </xdr:nvSpPr>
      <xdr:spPr>
        <a:xfrm>
          <a:off x="7286625" y="106997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0C6CABB-92ED-4603-B28F-8F1C2341A980}"/>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603250</xdr:colOff>
      <xdr:row>35</xdr:row>
      <xdr:rowOff>92075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B99F733C-FA4A-442B-B36E-A08EB023E0B7}"/>
            </a:ext>
          </a:extLst>
        </xdr:cNvPr>
        <xdr:cNvSpPr/>
      </xdr:nvSpPr>
      <xdr:spPr>
        <a:xfrm>
          <a:off x="8128000" y="106807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47B6732-4F46-466E-9133-1C03BBEDFFC3}"/>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32</xdr:col>
      <xdr:colOff>0</xdr:colOff>
      <xdr:row>36</xdr:row>
      <xdr:rowOff>63500</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9F2E3C1-B2B5-48AC-98C9-249FD0F7F7B2}"/>
            </a:ext>
          </a:extLst>
        </xdr:cNvPr>
        <xdr:cNvSpPr/>
      </xdr:nvSpPr>
      <xdr:spPr>
        <a:xfrm>
          <a:off x="7524750" y="1074737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A4D70C7-6187-4ACA-A363-2424C7A95489}"/>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666750</xdr:colOff>
      <xdr:row>36</xdr:row>
      <xdr:rowOff>15875</xdr:rowOff>
    </xdr:from>
    <xdr:ext cx="1034706" cy="444500"/>
    <xdr:sp macro="" textlink="">
      <xdr:nvSpPr>
        <xdr:cNvPr id="3" name="正方形/長方形 2">
          <a:hlinkClick xmlns:r="http://schemas.openxmlformats.org/officeDocument/2006/relationships" r:id="rId1"/>
          <a:extLst>
            <a:ext uri="{FF2B5EF4-FFF2-40B4-BE49-F238E27FC236}">
              <a16:creationId xmlns:a16="http://schemas.microsoft.com/office/drawing/2014/main" id="{7D4F8669-6D3E-4ADB-ACBB-EE5705883020}"/>
            </a:ext>
          </a:extLst>
        </xdr:cNvPr>
        <xdr:cNvSpPr/>
      </xdr:nvSpPr>
      <xdr:spPr>
        <a:xfrm>
          <a:off x="7508875" y="10763250"/>
          <a:ext cx="1034706" cy="444500"/>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no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3DDA274-BD36-49B9-A78A-DD273C0314D5}"/>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412750</xdr:colOff>
      <xdr:row>36</xdr:row>
      <xdr:rowOff>234950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35D2E8DD-8774-4B76-B1AA-1D85EBD76C9C}"/>
            </a:ext>
          </a:extLst>
        </xdr:cNvPr>
        <xdr:cNvSpPr/>
      </xdr:nvSpPr>
      <xdr:spPr>
        <a:xfrm>
          <a:off x="7937500" y="10918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3F4A7CC-8B95-4794-BB42-3FAE661DB430}"/>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619125</xdr:colOff>
      <xdr:row>35</xdr:row>
      <xdr:rowOff>92075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B1247E1A-CA70-4894-B9E5-0DDC07FC0859}"/>
            </a:ext>
          </a:extLst>
        </xdr:cNvPr>
        <xdr:cNvSpPr/>
      </xdr:nvSpPr>
      <xdr:spPr>
        <a:xfrm>
          <a:off x="7461250" y="106807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D8991A3-1C37-4C27-B3FE-30A0018D7AD3}"/>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15875</xdr:colOff>
      <xdr:row>36</xdr:row>
      <xdr:rowOff>47625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891D4A57-F437-43FD-94F3-66DA5E9C53A2}"/>
            </a:ext>
          </a:extLst>
        </xdr:cNvPr>
        <xdr:cNvSpPr/>
      </xdr:nvSpPr>
      <xdr:spPr>
        <a:xfrm>
          <a:off x="7540625" y="107315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D7A6143-9C3E-4A44-9673-EB3B0203C460}"/>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460375</xdr:colOff>
      <xdr:row>36</xdr:row>
      <xdr:rowOff>47625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9D76FCE6-57B2-448C-92D2-5B54C626CC2D}"/>
            </a:ext>
          </a:extLst>
        </xdr:cNvPr>
        <xdr:cNvSpPr/>
      </xdr:nvSpPr>
      <xdr:spPr>
        <a:xfrm>
          <a:off x="7302500" y="107315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1E4795C-98C7-485A-A6DB-6D7857D11A31}"/>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508000</xdr:colOff>
      <xdr:row>36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1E178362-B7C3-4D54-AAF6-D0BF99390A80}"/>
            </a:ext>
          </a:extLst>
        </xdr:cNvPr>
        <xdr:cNvSpPr/>
      </xdr:nvSpPr>
      <xdr:spPr>
        <a:xfrm>
          <a:off x="7350125" y="10683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5A2CD9D-3F47-46D5-8A65-8A5F015BA8FA}"/>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127000</xdr:colOff>
      <xdr:row>36</xdr:row>
      <xdr:rowOff>3175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BA8EA150-50B0-4D48-8382-AB7404FA9A75}"/>
            </a:ext>
          </a:extLst>
        </xdr:cNvPr>
        <xdr:cNvSpPr/>
      </xdr:nvSpPr>
      <xdr:spPr>
        <a:xfrm>
          <a:off x="7651750" y="1068705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85725</xdr:colOff>
      <xdr:row>16</xdr:row>
      <xdr:rowOff>190500</xdr:rowOff>
    </xdr:from>
    <xdr:to>
      <xdr:col>18</xdr:col>
      <xdr:colOff>57150</xdr:colOff>
      <xdr:row>24</xdr:row>
      <xdr:rowOff>173935</xdr:rowOff>
    </xdr:to>
    <xdr:sp macro="" textlink="">
      <xdr:nvSpPr>
        <xdr:cNvPr id="2" name="四角形: 角を丸くする 1">
          <a:extLst>
            <a:ext uri="{FF2B5EF4-FFF2-40B4-BE49-F238E27FC236}">
              <a16:creationId xmlns:a16="http://schemas.microsoft.com/office/drawing/2014/main" id="{BBE436BE-7F05-43DB-A4ED-82BB419BC867}"/>
            </a:ext>
          </a:extLst>
        </xdr:cNvPr>
        <xdr:cNvSpPr/>
      </xdr:nvSpPr>
      <xdr:spPr>
        <a:xfrm>
          <a:off x="3048000" y="3209925"/>
          <a:ext cx="638175" cy="3793435"/>
        </a:xfrm>
        <a:prstGeom prst="roundRect">
          <a:avLst/>
        </a:prstGeom>
        <a:no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ct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xdr:col>
      <xdr:colOff>74130</xdr:colOff>
      <xdr:row>18</xdr:row>
      <xdr:rowOff>303142</xdr:rowOff>
    </xdr:from>
    <xdr:to>
      <xdr:col>16</xdr:col>
      <xdr:colOff>1657</xdr:colOff>
      <xdr:row>24</xdr:row>
      <xdr:rowOff>312668</xdr:rowOff>
    </xdr:to>
    <xdr:sp macro="" textlink="">
      <xdr:nvSpPr>
        <xdr:cNvPr id="3" name="吹き出し: 右矢印 2">
          <a:extLst>
            <a:ext uri="{FF2B5EF4-FFF2-40B4-BE49-F238E27FC236}">
              <a16:creationId xmlns:a16="http://schemas.microsoft.com/office/drawing/2014/main" id="{3994DBBB-B02F-451D-A3AD-8E82228D2D98}"/>
            </a:ext>
          </a:extLst>
        </xdr:cNvPr>
        <xdr:cNvSpPr/>
      </xdr:nvSpPr>
      <xdr:spPr>
        <a:xfrm>
          <a:off x="217005" y="3989317"/>
          <a:ext cx="3070777" cy="3152776"/>
        </a:xfrm>
        <a:prstGeom prst="rightArrowCallout">
          <a:avLst>
            <a:gd name="adj1" fmla="val 20633"/>
            <a:gd name="adj2" fmla="val 21070"/>
            <a:gd name="adj3" fmla="val 19760"/>
            <a:gd name="adj4" fmla="val 73688"/>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eaLnBrk="1" fontAlgn="auto" latinLnBrk="0" hangingPunct="1"/>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b="1">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２：</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すべての科目を</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記入</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〇記入日（入力日）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〇受講前の自己評価を記入。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　　評価は自己評価です。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3.</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概ねできる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2.</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ほとんどできない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1.</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全くできない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自己評価とし、</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段階で数字が大きいほど高評価、数字が小さいほど低評価として記入してください</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20</xdr:col>
      <xdr:colOff>16565</xdr:colOff>
      <xdr:row>18</xdr:row>
      <xdr:rowOff>43069</xdr:rowOff>
    </xdr:from>
    <xdr:to>
      <xdr:col>28</xdr:col>
      <xdr:colOff>240196</xdr:colOff>
      <xdr:row>19</xdr:row>
      <xdr:rowOff>521804</xdr:rowOff>
    </xdr:to>
    <xdr:sp macro="" textlink="">
      <xdr:nvSpPr>
        <xdr:cNvPr id="4" name="吹き出し: 角を丸めた四角形 3">
          <a:extLst>
            <a:ext uri="{FF2B5EF4-FFF2-40B4-BE49-F238E27FC236}">
              <a16:creationId xmlns:a16="http://schemas.microsoft.com/office/drawing/2014/main" id="{B6721B33-5751-41AE-AD27-74E73195EB9E}"/>
            </a:ext>
          </a:extLst>
        </xdr:cNvPr>
        <xdr:cNvSpPr/>
      </xdr:nvSpPr>
      <xdr:spPr>
        <a:xfrm>
          <a:off x="3988490" y="3729244"/>
          <a:ext cx="2109581" cy="1002610"/>
        </a:xfrm>
        <a:prstGeom prst="wedgeRoundRectCallout">
          <a:avLst>
            <a:gd name="adj1" fmla="val -55719"/>
            <a:gd name="adj2" fmla="val 2193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受講直後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科目受講後、適宜記入してください。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xdr:col>
      <xdr:colOff>43067</xdr:colOff>
      <xdr:row>49</xdr:row>
      <xdr:rowOff>679175</xdr:rowOff>
    </xdr:from>
    <xdr:to>
      <xdr:col>27</xdr:col>
      <xdr:colOff>480391</xdr:colOff>
      <xdr:row>49</xdr:row>
      <xdr:rowOff>1350067</xdr:rowOff>
    </xdr:to>
    <xdr:sp macro="" textlink="">
      <xdr:nvSpPr>
        <xdr:cNvPr id="5" name="四角形: 角を丸くする 4">
          <a:extLst>
            <a:ext uri="{FF2B5EF4-FFF2-40B4-BE49-F238E27FC236}">
              <a16:creationId xmlns:a16="http://schemas.microsoft.com/office/drawing/2014/main" id="{A7DE9B1B-CAFC-4BD1-BEA1-79CF47CD1A7F}"/>
            </a:ext>
          </a:extLst>
        </xdr:cNvPr>
        <xdr:cNvSpPr/>
      </xdr:nvSpPr>
      <xdr:spPr>
        <a:xfrm>
          <a:off x="433592" y="14680925"/>
          <a:ext cx="5218874" cy="670892"/>
        </a:xfrm>
        <a:prstGeom prst="roundRect">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シート３：</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及び３か月後</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の記入は必要ありません。</a:t>
          </a: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11</xdr:col>
      <xdr:colOff>49697</xdr:colOff>
      <xdr:row>6</xdr:row>
      <xdr:rowOff>107674</xdr:rowOff>
    </xdr:from>
    <xdr:to>
      <xdr:col>26</xdr:col>
      <xdr:colOff>9940</xdr:colOff>
      <xdr:row>8</xdr:row>
      <xdr:rowOff>144118</xdr:rowOff>
    </xdr:to>
    <xdr:sp macro="" textlink="">
      <xdr:nvSpPr>
        <xdr:cNvPr id="6" name="吹き出し: 角を丸めた四角形 5">
          <a:extLst>
            <a:ext uri="{FF2B5EF4-FFF2-40B4-BE49-F238E27FC236}">
              <a16:creationId xmlns:a16="http://schemas.microsoft.com/office/drawing/2014/main" id="{8797375A-9D86-4CD6-B889-BD55B849D415}"/>
            </a:ext>
          </a:extLst>
        </xdr:cNvPr>
        <xdr:cNvSpPr/>
      </xdr:nvSpPr>
      <xdr:spPr>
        <a:xfrm>
          <a:off x="2497622" y="1374499"/>
          <a:ext cx="2512943" cy="531744"/>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17</xdr:col>
      <xdr:colOff>16565</xdr:colOff>
      <xdr:row>23</xdr:row>
      <xdr:rowOff>455541</xdr:rowOff>
    </xdr:from>
    <xdr:to>
      <xdr:col>28</xdr:col>
      <xdr:colOff>596348</xdr:colOff>
      <xdr:row>27</xdr:row>
      <xdr:rowOff>107674</xdr:rowOff>
    </xdr:to>
    <xdr:sp macro="" textlink="">
      <xdr:nvSpPr>
        <xdr:cNvPr id="7" name="吹き出し: 角を丸めた四角形 6">
          <a:extLst>
            <a:ext uri="{FF2B5EF4-FFF2-40B4-BE49-F238E27FC236}">
              <a16:creationId xmlns:a16="http://schemas.microsoft.com/office/drawing/2014/main" id="{C8D0274D-896E-42E2-8510-016CC05E16F7}"/>
            </a:ext>
          </a:extLst>
        </xdr:cNvPr>
        <xdr:cNvSpPr/>
      </xdr:nvSpPr>
      <xdr:spPr>
        <a:xfrm>
          <a:off x="3474140" y="6761091"/>
          <a:ext cx="2980083" cy="1747633"/>
        </a:xfrm>
        <a:prstGeom prst="wedgeRoundRectCallout">
          <a:avLst>
            <a:gd name="adj1" fmla="val -21849"/>
            <a:gd name="adj2" fmla="val -6698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実践評価</a:t>
          </a:r>
          <a:r>
            <a:rPr kumimoji="1" lang="ja-JP" altLang="en-US" sz="900" b="1">
              <a:solidFill>
                <a:sysClr val="windowText" lastClr="000000"/>
              </a:solidFill>
              <a:effectLst/>
              <a:latin typeface="HGPｺﾞｼｯｸM" panose="020B0600000000000000" pitchFamily="50" charset="-128"/>
              <a:ea typeface="HGPｺﾞｼｯｸM" panose="020B0600000000000000" pitchFamily="50" charset="-128"/>
              <a:cs typeface="+mn-cs"/>
            </a:rPr>
            <a:t>（３か月後）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介護支援専門員として実務に就いている方は、実践評価をし記入してください。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就いていない場合は未記入でかまいません。</a:t>
          </a:r>
        </a:p>
      </xdr:txBody>
    </xdr:sp>
    <xdr:clientData/>
  </xdr:twoCellAnchor>
  <xdr:twoCellAnchor>
    <xdr:from>
      <xdr:col>4</xdr:col>
      <xdr:colOff>149089</xdr:colOff>
      <xdr:row>50</xdr:row>
      <xdr:rowOff>811697</xdr:rowOff>
    </xdr:from>
    <xdr:to>
      <xdr:col>27</xdr:col>
      <xdr:colOff>8285</xdr:colOff>
      <xdr:row>51</xdr:row>
      <xdr:rowOff>1200980</xdr:rowOff>
    </xdr:to>
    <xdr:sp macro="" textlink="">
      <xdr:nvSpPr>
        <xdr:cNvPr id="8" name="四角形: 角を丸くする 7">
          <a:extLst>
            <a:ext uri="{FF2B5EF4-FFF2-40B4-BE49-F238E27FC236}">
              <a16:creationId xmlns:a16="http://schemas.microsoft.com/office/drawing/2014/main" id="{2B54917F-7738-4F83-B18E-789EE1BA8413}"/>
            </a:ext>
          </a:extLst>
        </xdr:cNvPr>
        <xdr:cNvSpPr/>
      </xdr:nvSpPr>
      <xdr:spPr>
        <a:xfrm>
          <a:off x="1053964" y="16204097"/>
          <a:ext cx="4126396" cy="1779933"/>
        </a:xfrm>
        <a:prstGeom prst="roundRect">
          <a:avLst>
            <a:gd name="adj" fmla="val 9690"/>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受講直後</a:t>
          </a: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この</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当該</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科目受講後に記入</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します</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0"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全ての科目、項目に記載したら、受講直後の提出期間中に（「</a:t>
          </a:r>
          <a:r>
            <a:rPr kumimoji="1"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TOP</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」参照）、メールでご提出ください。</a:t>
          </a:r>
        </a:p>
      </xdr:txBody>
    </xdr:sp>
    <xdr:clientData/>
  </xdr:twoCellAnchor>
  <xdr:oneCellAnchor>
    <xdr:from>
      <xdr:col>41</xdr:col>
      <xdr:colOff>11206</xdr:colOff>
      <xdr:row>6</xdr:row>
      <xdr:rowOff>347382</xdr:rowOff>
    </xdr:from>
    <xdr:ext cx="1034707" cy="292452"/>
    <xdr:sp macro="" textlink="">
      <xdr:nvSpPr>
        <xdr:cNvPr id="9" name="正方形/長方形 8">
          <a:hlinkClick xmlns:r="http://schemas.openxmlformats.org/officeDocument/2006/relationships" r:id="rId1"/>
          <a:extLst>
            <a:ext uri="{FF2B5EF4-FFF2-40B4-BE49-F238E27FC236}">
              <a16:creationId xmlns:a16="http://schemas.microsoft.com/office/drawing/2014/main" id="{E26A0415-7A03-4D7A-AC4B-3C6DA39C0FEB}"/>
            </a:ext>
          </a:extLst>
        </xdr:cNvPr>
        <xdr:cNvSpPr/>
      </xdr:nvSpPr>
      <xdr:spPr>
        <a:xfrm>
          <a:off x="7317441" y="1624853"/>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32</xdr:col>
      <xdr:colOff>0</xdr:colOff>
      <xdr:row>7</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C4646F7-784D-4AED-AECA-1B2ADBE89CE1}"/>
            </a:ext>
          </a:extLst>
        </xdr:cNvPr>
        <xdr:cNvSpPr/>
      </xdr:nvSpPr>
      <xdr:spPr>
        <a:xfrm>
          <a:off x="7524750" y="144462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35F90A5-62D2-47D9-B8B7-C60A36360FD2}"/>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635000</xdr:colOff>
      <xdr:row>36</xdr:row>
      <xdr:rowOff>31750</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185C77E7-A08A-465B-8532-C1BA6E2BAAB0}"/>
            </a:ext>
          </a:extLst>
        </xdr:cNvPr>
        <xdr:cNvSpPr/>
      </xdr:nvSpPr>
      <xdr:spPr>
        <a:xfrm>
          <a:off x="8159750" y="1071562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B979B5C-F068-4CF0-BA0A-1D32982A5D83}"/>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63500</xdr:colOff>
      <xdr:row>36</xdr:row>
      <xdr:rowOff>3175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9D60ED49-D5A2-40A0-B15B-C999E2147424}"/>
            </a:ext>
          </a:extLst>
        </xdr:cNvPr>
        <xdr:cNvSpPr/>
      </xdr:nvSpPr>
      <xdr:spPr>
        <a:xfrm>
          <a:off x="7588250" y="107664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693A4DB-9011-46E8-A74F-458293E6FBC5}"/>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571500</xdr:colOff>
      <xdr:row>36</xdr:row>
      <xdr:rowOff>111125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EAC4C9D-83D4-4A91-82A1-FC11069E424D}"/>
            </a:ext>
          </a:extLst>
        </xdr:cNvPr>
        <xdr:cNvSpPr/>
      </xdr:nvSpPr>
      <xdr:spPr>
        <a:xfrm>
          <a:off x="8096250" y="1093787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BDF29CC-F0CF-46EB-8C17-7FEBE1DC8F2B}"/>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603250</xdr:colOff>
      <xdr:row>36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1E701C3-3BD6-4B95-A7D7-4838A96B2E87}"/>
            </a:ext>
          </a:extLst>
        </xdr:cNvPr>
        <xdr:cNvSpPr/>
      </xdr:nvSpPr>
      <xdr:spPr>
        <a:xfrm>
          <a:off x="7445375" y="109537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5C3D5FD-FBA0-4A01-81C5-29098C0A0B9F}"/>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222250</xdr:colOff>
      <xdr:row>36</xdr:row>
      <xdr:rowOff>79375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51A44747-7EC2-4522-9A7D-454AA3ED35BD}"/>
            </a:ext>
          </a:extLst>
        </xdr:cNvPr>
        <xdr:cNvSpPr/>
      </xdr:nvSpPr>
      <xdr:spPr>
        <a:xfrm>
          <a:off x="7747000" y="1089025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D4110BF-E1AF-48D8-8382-352EEAC2591A}"/>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635000</xdr:colOff>
      <xdr:row>36</xdr:row>
      <xdr:rowOff>15875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E9FDE24-023B-4C74-8FA7-36D0A511497E}"/>
            </a:ext>
          </a:extLst>
        </xdr:cNvPr>
        <xdr:cNvSpPr/>
      </xdr:nvSpPr>
      <xdr:spPr>
        <a:xfrm>
          <a:off x="7477125" y="10810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241CD26-418C-4F7F-9285-5831D38941F9}"/>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158750</xdr:colOff>
      <xdr:row>36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55017FD0-87A0-4FBC-874B-E11CC39D44AF}"/>
            </a:ext>
          </a:extLst>
        </xdr:cNvPr>
        <xdr:cNvSpPr/>
      </xdr:nvSpPr>
      <xdr:spPr>
        <a:xfrm>
          <a:off x="7683500" y="10937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8D35353-1DCF-4C6C-86F4-9FACBD0236B6}"/>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158750</xdr:colOff>
      <xdr:row>36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8CCA898F-5F62-47FC-9858-DF376423A05A}"/>
            </a:ext>
          </a:extLst>
        </xdr:cNvPr>
        <xdr:cNvSpPr/>
      </xdr:nvSpPr>
      <xdr:spPr>
        <a:xfrm>
          <a:off x="7683500" y="107632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7E9376F-C0A9-460E-A2E3-1B30FB7A22BB}"/>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333375</xdr:colOff>
      <xdr:row>36</xdr:row>
      <xdr:rowOff>47625</xdr:rowOff>
    </xdr:from>
    <xdr:ext cx="1034707" cy="292452"/>
    <xdr:sp macro="" textlink="">
      <xdr:nvSpPr>
        <xdr:cNvPr id="4" name="正方形/長方形 3">
          <a:hlinkClick xmlns:r="http://schemas.openxmlformats.org/officeDocument/2006/relationships" r:id="rId1"/>
          <a:extLst>
            <a:ext uri="{FF2B5EF4-FFF2-40B4-BE49-F238E27FC236}">
              <a16:creationId xmlns:a16="http://schemas.microsoft.com/office/drawing/2014/main" id="{7F9A026D-4A88-48AD-ACC4-82AC6B0E5D39}"/>
            </a:ext>
          </a:extLst>
        </xdr:cNvPr>
        <xdr:cNvSpPr/>
      </xdr:nvSpPr>
      <xdr:spPr>
        <a:xfrm>
          <a:off x="7858125" y="10810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23</xdr:col>
      <xdr:colOff>0</xdr:colOff>
      <xdr:row>3</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9B85E36-92A1-4AC4-B42C-079454A1E9D9}"/>
            </a:ext>
          </a:extLst>
        </xdr:cNvPr>
        <xdr:cNvSpPr/>
      </xdr:nvSpPr>
      <xdr:spPr>
        <a:xfrm>
          <a:off x="82486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23</xdr:col>
      <xdr:colOff>0</xdr:colOff>
      <xdr:row>3</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61EF2625-34FA-4C8E-B15B-999565C6AC16}"/>
            </a:ext>
          </a:extLst>
        </xdr:cNvPr>
        <xdr:cNvSpPr/>
      </xdr:nvSpPr>
      <xdr:spPr>
        <a:xfrm>
          <a:off x="82486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32</xdr:col>
      <xdr:colOff>0</xdr:colOff>
      <xdr:row>7</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0A512EE-85D5-419F-BB27-3EB5D5E072BB}"/>
            </a:ext>
          </a:extLst>
        </xdr:cNvPr>
        <xdr:cNvSpPr/>
      </xdr:nvSpPr>
      <xdr:spPr>
        <a:xfrm>
          <a:off x="7458075"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142875</xdr:colOff>
      <xdr:row>37</xdr:row>
      <xdr:rowOff>111125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4E16695-C131-479D-B94B-CC9D43E91A78}"/>
            </a:ext>
          </a:extLst>
        </xdr:cNvPr>
        <xdr:cNvSpPr/>
      </xdr:nvSpPr>
      <xdr:spPr>
        <a:xfrm>
          <a:off x="6915150" y="11074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32</xdr:col>
      <xdr:colOff>0</xdr:colOff>
      <xdr:row>7</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B6781B5-008B-43B9-87F2-CDBE9F4BDF5D}"/>
            </a:ext>
          </a:extLst>
        </xdr:cNvPr>
        <xdr:cNvSpPr/>
      </xdr:nvSpPr>
      <xdr:spPr>
        <a:xfrm>
          <a:off x="7524750" y="144462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111125</xdr:colOff>
      <xdr:row>37</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52B4A4F8-54D6-47DD-862E-8EBB987C8D8D}"/>
            </a:ext>
          </a:extLst>
        </xdr:cNvPr>
        <xdr:cNvSpPr/>
      </xdr:nvSpPr>
      <xdr:spPr>
        <a:xfrm>
          <a:off x="6953250" y="109220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D2373D1-389A-43C6-8F98-D947FE5C328B}"/>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174625</xdr:colOff>
      <xdr:row>35</xdr:row>
      <xdr:rowOff>92075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F456F29-61DC-4F8F-8541-B876AF3F89FE}"/>
            </a:ext>
          </a:extLst>
        </xdr:cNvPr>
        <xdr:cNvSpPr/>
      </xdr:nvSpPr>
      <xdr:spPr>
        <a:xfrm>
          <a:off x="7016750" y="1069657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909EFB0-AA95-485A-9706-8C0A91A68D7E}"/>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63500</xdr:colOff>
      <xdr:row>36</xdr:row>
      <xdr:rowOff>3175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B5D43E4D-F4B2-461E-91E1-26A71DB53E5E}"/>
            </a:ext>
          </a:extLst>
        </xdr:cNvPr>
        <xdr:cNvSpPr/>
      </xdr:nvSpPr>
      <xdr:spPr>
        <a:xfrm>
          <a:off x="6905625" y="106870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062F021-95D7-488E-9395-C46FA09013EA}"/>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238125</xdr:colOff>
      <xdr:row>36</xdr:row>
      <xdr:rowOff>15875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D0E2E78-25C7-4BCD-965A-9096AD47A6E6}"/>
            </a:ext>
          </a:extLst>
        </xdr:cNvPr>
        <xdr:cNvSpPr/>
      </xdr:nvSpPr>
      <xdr:spPr>
        <a:xfrm>
          <a:off x="7080250" y="1071562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D9AA6E0-E86F-482C-AFEA-ED71783AE329}"/>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95250</xdr:colOff>
      <xdr:row>36</xdr:row>
      <xdr:rowOff>158750</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C21E143-0D5E-4C23-8B0E-5DCC4AF409F2}"/>
            </a:ext>
          </a:extLst>
        </xdr:cNvPr>
        <xdr:cNvSpPr/>
      </xdr:nvSpPr>
      <xdr:spPr>
        <a:xfrm>
          <a:off x="7620000" y="1084262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itsumu-1@silverz.or.jp" TargetMode="External"/><Relationship Id="rId1" Type="http://schemas.openxmlformats.org/officeDocument/2006/relationships/hyperlink" Target="mailto:koushinsai@silverz.or.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1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2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4.xml"/><Relationship Id="rId1" Type="http://schemas.openxmlformats.org/officeDocument/2006/relationships/printerSettings" Target="../printerSettings/printerSettings26.bin"/><Relationship Id="rId4" Type="http://schemas.openxmlformats.org/officeDocument/2006/relationships/comments" Target="../comments2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5.xml"/><Relationship Id="rId1" Type="http://schemas.openxmlformats.org/officeDocument/2006/relationships/printerSettings" Target="../printerSettings/printerSettings27.bin"/><Relationship Id="rId4" Type="http://schemas.openxmlformats.org/officeDocument/2006/relationships/comments" Target="../comments22.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6.xml"/><Relationship Id="rId1" Type="http://schemas.openxmlformats.org/officeDocument/2006/relationships/printerSettings" Target="../printerSettings/printerSettings28.bin"/><Relationship Id="rId4" Type="http://schemas.openxmlformats.org/officeDocument/2006/relationships/comments" Target="../comments2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7.xml"/><Relationship Id="rId1" Type="http://schemas.openxmlformats.org/officeDocument/2006/relationships/printerSettings" Target="../printerSettings/printerSettings29.bin"/><Relationship Id="rId4" Type="http://schemas.openxmlformats.org/officeDocument/2006/relationships/comments" Target="../comments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8.xml"/><Relationship Id="rId1" Type="http://schemas.openxmlformats.org/officeDocument/2006/relationships/printerSettings" Target="../printerSettings/printerSettings30.bin"/><Relationship Id="rId4" Type="http://schemas.openxmlformats.org/officeDocument/2006/relationships/comments" Target="../comments25.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9.xml"/><Relationship Id="rId1" Type="http://schemas.openxmlformats.org/officeDocument/2006/relationships/printerSettings" Target="../printerSettings/printerSettings31.bin"/><Relationship Id="rId4" Type="http://schemas.openxmlformats.org/officeDocument/2006/relationships/comments" Target="../comments26.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07CD6-C5E3-4D97-8C29-9FF7D6F60ABE}">
  <sheetPr>
    <tabColor rgb="FFFF0000"/>
  </sheetPr>
  <dimension ref="A1:AK67"/>
  <sheetViews>
    <sheetView showGridLines="0" tabSelected="1" view="pageBreakPreview" topLeftCell="B1" zoomScale="115" zoomScaleNormal="90" zoomScaleSheetLayoutView="115" workbookViewId="0">
      <selection activeCell="S12" sqref="S12"/>
    </sheetView>
  </sheetViews>
  <sheetFormatPr defaultRowHeight="13.5" x14ac:dyDescent="0.15"/>
  <cols>
    <col min="1" max="1" width="4.125" style="372" hidden="1" customWidth="1"/>
    <col min="2" max="2" width="1.5" style="372" customWidth="1"/>
    <col min="3" max="3" width="5.875" style="36" customWidth="1"/>
    <col min="4" max="4" width="8.625" style="36" customWidth="1"/>
    <col min="5" max="5" width="5.5" style="36" customWidth="1"/>
    <col min="6" max="7" width="9.375" style="36" customWidth="1"/>
    <col min="8" max="8" width="9.375" style="36" bestFit="1" customWidth="1"/>
    <col min="9" max="16" width="5.625" style="36" customWidth="1"/>
    <col min="17" max="17" width="1.5" style="36" customWidth="1"/>
    <col min="18" max="18" width="3.75" style="36" customWidth="1"/>
    <col min="19" max="20" width="9" style="36"/>
    <col min="21" max="22" width="9" style="36" customWidth="1"/>
    <col min="23" max="16384" width="9" style="36"/>
  </cols>
  <sheetData>
    <row r="1" spans="1:34" ht="22.5" customHeight="1" x14ac:dyDescent="0.15">
      <c r="A1" s="324"/>
      <c r="B1" s="384" t="s">
        <v>536</v>
      </c>
      <c r="C1" s="384"/>
      <c r="D1" s="384"/>
      <c r="E1" s="384"/>
      <c r="F1" s="384"/>
      <c r="G1" s="384"/>
      <c r="H1" s="384"/>
      <c r="I1" s="384"/>
      <c r="J1" s="384"/>
      <c r="K1" s="384"/>
      <c r="L1" s="384"/>
      <c r="M1" s="384"/>
      <c r="N1" s="384"/>
      <c r="O1" s="384"/>
      <c r="P1" s="384"/>
      <c r="Q1" s="384"/>
    </row>
    <row r="2" spans="1:34" ht="5.25" customHeight="1" x14ac:dyDescent="0.15">
      <c r="A2" s="325"/>
      <c r="B2" s="326"/>
      <c r="C2" s="326"/>
      <c r="D2" s="326"/>
      <c r="E2" s="326"/>
      <c r="F2" s="326"/>
      <c r="G2" s="326"/>
      <c r="H2" s="326"/>
      <c r="I2" s="326"/>
      <c r="J2" s="326"/>
      <c r="K2" s="326"/>
      <c r="L2" s="326"/>
      <c r="M2" s="326"/>
      <c r="N2" s="326"/>
      <c r="O2" s="326"/>
      <c r="P2" s="326"/>
      <c r="Q2" s="326"/>
    </row>
    <row r="3" spans="1:34" ht="23.25" thickBot="1" x14ac:dyDescent="0.2">
      <c r="A3" s="325"/>
      <c r="B3" s="326"/>
      <c r="C3" s="327" t="s">
        <v>478</v>
      </c>
      <c r="D3" s="328"/>
      <c r="E3" s="328"/>
      <c r="F3" s="328"/>
      <c r="G3" s="328"/>
      <c r="H3" s="328"/>
      <c r="I3" s="328"/>
      <c r="J3" s="328"/>
      <c r="K3" s="328"/>
      <c r="L3" s="328"/>
      <c r="M3" s="328"/>
      <c r="N3" s="328"/>
      <c r="O3" s="328"/>
      <c r="P3" s="328"/>
      <c r="Q3" s="329"/>
      <c r="R3" s="329"/>
      <c r="S3" s="329"/>
    </row>
    <row r="4" spans="1:34" ht="3" customHeight="1" x14ac:dyDescent="0.15">
      <c r="A4" s="325"/>
      <c r="B4" s="326"/>
      <c r="C4" s="326"/>
      <c r="D4" s="326"/>
      <c r="E4" s="326"/>
      <c r="F4" s="326"/>
      <c r="G4" s="326"/>
      <c r="H4" s="326"/>
      <c r="I4" s="326"/>
      <c r="J4" s="326"/>
      <c r="K4" s="326"/>
      <c r="L4" s="326"/>
      <c r="M4" s="326"/>
      <c r="N4" s="326"/>
      <c r="O4" s="326"/>
      <c r="P4" s="326"/>
      <c r="Q4" s="326"/>
    </row>
    <row r="5" spans="1:34" x14ac:dyDescent="0.15">
      <c r="A5" s="36"/>
      <c r="B5" s="330"/>
      <c r="C5" s="385" t="s">
        <v>479</v>
      </c>
      <c r="D5" s="385"/>
      <c r="E5" s="385"/>
      <c r="F5" s="385"/>
      <c r="G5" s="385"/>
      <c r="H5" s="385"/>
      <c r="I5" s="385"/>
      <c r="J5" s="385"/>
      <c r="K5" s="385"/>
      <c r="L5" s="385"/>
      <c r="M5" s="385"/>
      <c r="N5" s="385"/>
      <c r="O5" s="385"/>
      <c r="P5" s="385"/>
      <c r="Q5" s="385"/>
    </row>
    <row r="6" spans="1:34" x14ac:dyDescent="0.15">
      <c r="A6" s="36"/>
      <c r="B6" s="330"/>
      <c r="C6" s="385" t="s">
        <v>480</v>
      </c>
      <c r="D6" s="385"/>
      <c r="E6" s="385"/>
      <c r="F6" s="385"/>
      <c r="G6" s="385"/>
      <c r="H6" s="385"/>
      <c r="I6" s="385"/>
      <c r="J6" s="385"/>
      <c r="K6" s="385"/>
      <c r="L6" s="385"/>
      <c r="M6" s="385"/>
      <c r="N6" s="385"/>
      <c r="O6" s="385"/>
      <c r="P6" s="385"/>
      <c r="Q6" s="385"/>
    </row>
    <row r="7" spans="1:34" ht="5.25" customHeight="1" x14ac:dyDescent="0.15">
      <c r="A7" s="331"/>
      <c r="B7" s="330"/>
      <c r="C7" s="332"/>
      <c r="D7" s="332"/>
      <c r="E7" s="332"/>
      <c r="F7" s="332"/>
      <c r="G7" s="332"/>
      <c r="H7" s="332"/>
      <c r="I7" s="332"/>
      <c r="J7" s="332"/>
      <c r="K7" s="332"/>
      <c r="L7" s="332"/>
      <c r="M7" s="332"/>
      <c r="N7" s="332"/>
      <c r="O7" s="332"/>
      <c r="P7" s="332"/>
      <c r="Q7" s="332"/>
    </row>
    <row r="8" spans="1:34" ht="23.25" thickBot="1" x14ac:dyDescent="0.2">
      <c r="A8" s="325"/>
      <c r="B8" s="326"/>
      <c r="C8" s="327" t="s">
        <v>481</v>
      </c>
      <c r="D8" s="328"/>
      <c r="E8" s="328"/>
      <c r="F8" s="328"/>
      <c r="G8" s="328"/>
      <c r="H8" s="328"/>
      <c r="I8" s="328"/>
      <c r="J8" s="328"/>
      <c r="K8" s="328"/>
      <c r="L8" s="328"/>
      <c r="M8" s="328"/>
      <c r="N8" s="328"/>
      <c r="O8" s="328"/>
      <c r="P8" s="328"/>
      <c r="Q8" s="329"/>
      <c r="R8" s="329"/>
      <c r="S8" s="329"/>
      <c r="X8" s="373"/>
      <c r="Y8" s="374"/>
      <c r="Z8" s="374"/>
      <c r="AA8" s="374"/>
      <c r="AB8" s="374"/>
      <c r="AC8" s="374"/>
      <c r="AD8" s="374"/>
      <c r="AE8" s="374"/>
      <c r="AF8" s="374"/>
      <c r="AG8" s="374"/>
      <c r="AH8" s="374"/>
    </row>
    <row r="9" spans="1:34" ht="3" customHeight="1" x14ac:dyDescent="0.15">
      <c r="A9" s="325"/>
      <c r="B9" s="326"/>
      <c r="C9" s="326"/>
      <c r="D9" s="326"/>
      <c r="E9" s="326"/>
      <c r="F9" s="326"/>
      <c r="G9" s="326"/>
      <c r="H9" s="326"/>
      <c r="I9" s="326"/>
      <c r="J9" s="326"/>
      <c r="K9" s="326"/>
      <c r="L9" s="326"/>
      <c r="M9" s="326"/>
      <c r="N9" s="326"/>
      <c r="O9" s="326"/>
      <c r="P9" s="326"/>
      <c r="Q9" s="326"/>
      <c r="X9" s="374"/>
      <c r="Y9" s="374"/>
      <c r="Z9" s="374"/>
      <c r="AA9" s="374"/>
      <c r="AB9" s="374"/>
      <c r="AC9" s="374"/>
      <c r="AD9" s="374"/>
      <c r="AE9" s="374"/>
      <c r="AF9" s="374"/>
      <c r="AG9" s="374"/>
      <c r="AH9" s="374"/>
    </row>
    <row r="10" spans="1:34" ht="18.75" customHeight="1" x14ac:dyDescent="0.15">
      <c r="A10" s="36"/>
      <c r="B10" s="330"/>
      <c r="C10" s="386" t="s">
        <v>414</v>
      </c>
      <c r="D10" s="386"/>
      <c r="E10" s="386"/>
      <c r="F10" s="386" t="s">
        <v>423</v>
      </c>
      <c r="G10" s="386"/>
      <c r="H10" s="386"/>
      <c r="I10" s="387" t="s">
        <v>424</v>
      </c>
      <c r="J10" s="388"/>
      <c r="K10" s="388"/>
      <c r="L10" s="388"/>
      <c r="M10" s="388"/>
      <c r="N10" s="388"/>
      <c r="O10" s="388"/>
      <c r="P10" s="389"/>
      <c r="X10" s="374"/>
      <c r="Y10" s="374"/>
      <c r="Z10" s="374"/>
      <c r="AA10" s="374"/>
      <c r="AB10" s="374"/>
      <c r="AC10" s="374"/>
      <c r="AD10" s="374"/>
      <c r="AE10" s="374"/>
      <c r="AF10" s="374"/>
      <c r="AG10" s="374"/>
      <c r="AH10" s="374"/>
    </row>
    <row r="11" spans="1:34" ht="24" x14ac:dyDescent="0.15">
      <c r="A11" s="36"/>
      <c r="B11" s="330"/>
      <c r="C11" s="386"/>
      <c r="D11" s="386"/>
      <c r="E11" s="386"/>
      <c r="F11" s="333" t="s">
        <v>482</v>
      </c>
      <c r="G11" s="333" t="s">
        <v>483</v>
      </c>
      <c r="H11" s="333" t="s">
        <v>484</v>
      </c>
      <c r="I11" s="390"/>
      <c r="J11" s="391"/>
      <c r="K11" s="391"/>
      <c r="L11" s="391"/>
      <c r="M11" s="391"/>
      <c r="N11" s="391"/>
      <c r="O11" s="391"/>
      <c r="P11" s="392"/>
      <c r="X11" s="374"/>
      <c r="Y11" s="374"/>
      <c r="Z11" s="374"/>
      <c r="AA11" s="374"/>
      <c r="AB11" s="374"/>
      <c r="AC11" s="374"/>
      <c r="AD11" s="374"/>
      <c r="AE11" s="374"/>
      <c r="AF11" s="374"/>
      <c r="AG11" s="374"/>
      <c r="AH11" s="374"/>
    </row>
    <row r="12" spans="1:34" ht="37.5" customHeight="1" x14ac:dyDescent="0.15">
      <c r="A12" s="36"/>
      <c r="B12" s="330"/>
      <c r="C12" s="393" t="s">
        <v>65</v>
      </c>
      <c r="D12" s="393"/>
      <c r="E12" s="393"/>
      <c r="F12" s="334" t="s">
        <v>544</v>
      </c>
      <c r="G12" s="335" t="s">
        <v>437</v>
      </c>
      <c r="H12" s="335" t="s">
        <v>39</v>
      </c>
      <c r="I12" s="394" t="s">
        <v>535</v>
      </c>
      <c r="J12" s="395"/>
      <c r="K12" s="395"/>
      <c r="L12" s="395"/>
      <c r="M12" s="395"/>
      <c r="N12" s="395"/>
      <c r="O12" s="395"/>
      <c r="P12" s="396"/>
      <c r="X12" s="407"/>
      <c r="Y12" s="407"/>
      <c r="Z12" s="407"/>
      <c r="AA12" s="407"/>
      <c r="AB12" s="407"/>
      <c r="AC12" s="407"/>
      <c r="AD12" s="407"/>
      <c r="AE12" s="407"/>
      <c r="AF12" s="407"/>
      <c r="AG12" s="407"/>
      <c r="AH12" s="407"/>
    </row>
    <row r="13" spans="1:34" ht="37.5" customHeight="1" x14ac:dyDescent="0.15">
      <c r="A13" s="36"/>
      <c r="B13" s="330"/>
      <c r="C13" s="397" t="s">
        <v>485</v>
      </c>
      <c r="D13" s="397"/>
      <c r="E13" s="397"/>
      <c r="F13" s="336" t="s">
        <v>39</v>
      </c>
      <c r="G13" s="336" t="s">
        <v>437</v>
      </c>
      <c r="H13" s="336" t="s">
        <v>437</v>
      </c>
      <c r="I13" s="398" t="s">
        <v>533</v>
      </c>
      <c r="J13" s="399"/>
      <c r="K13" s="399"/>
      <c r="L13" s="399"/>
      <c r="M13" s="399"/>
      <c r="N13" s="399"/>
      <c r="O13" s="399"/>
      <c r="P13" s="400"/>
      <c r="X13" s="407"/>
      <c r="Y13" s="407"/>
      <c r="Z13" s="407"/>
      <c r="AA13" s="407"/>
      <c r="AB13" s="407"/>
      <c r="AC13" s="407"/>
      <c r="AD13" s="407"/>
      <c r="AE13" s="407"/>
      <c r="AF13" s="407"/>
      <c r="AG13" s="407"/>
      <c r="AH13" s="407"/>
    </row>
    <row r="14" spans="1:34" ht="37.5" customHeight="1" x14ac:dyDescent="0.15">
      <c r="A14" s="36"/>
      <c r="B14" s="330"/>
      <c r="C14" s="393" t="s">
        <v>425</v>
      </c>
      <c r="D14" s="393"/>
      <c r="E14" s="393"/>
      <c r="F14" s="334" t="s">
        <v>437</v>
      </c>
      <c r="G14" s="334" t="s">
        <v>437</v>
      </c>
      <c r="H14" s="335" t="s">
        <v>39</v>
      </c>
      <c r="I14" s="398" t="s">
        <v>534</v>
      </c>
      <c r="J14" s="399"/>
      <c r="K14" s="399"/>
      <c r="L14" s="399"/>
      <c r="M14" s="399"/>
      <c r="N14" s="399"/>
      <c r="O14" s="399"/>
      <c r="P14" s="400"/>
      <c r="X14" s="407"/>
      <c r="Y14" s="407"/>
      <c r="Z14" s="407"/>
      <c r="AA14" s="407"/>
      <c r="AB14" s="407"/>
      <c r="AC14" s="407"/>
      <c r="AD14" s="407"/>
      <c r="AE14" s="407"/>
      <c r="AF14" s="407"/>
      <c r="AG14" s="407"/>
      <c r="AH14" s="407"/>
    </row>
    <row r="15" spans="1:34" ht="5.25" customHeight="1" x14ac:dyDescent="0.15">
      <c r="A15" s="331"/>
      <c r="B15" s="330"/>
      <c r="C15" s="332"/>
      <c r="D15" s="332"/>
      <c r="E15" s="332"/>
      <c r="F15" s="332"/>
      <c r="G15" s="332"/>
      <c r="H15" s="332"/>
      <c r="I15" s="332"/>
      <c r="J15" s="332"/>
      <c r="K15" s="332"/>
      <c r="L15" s="332"/>
      <c r="M15" s="332"/>
      <c r="N15" s="332"/>
      <c r="O15" s="332"/>
      <c r="P15" s="332"/>
      <c r="Q15" s="332"/>
      <c r="U15" s="374"/>
      <c r="V15" s="374"/>
      <c r="W15" s="374"/>
      <c r="X15" s="374"/>
      <c r="Y15" s="374"/>
      <c r="Z15" s="374"/>
      <c r="AA15" s="374"/>
      <c r="AB15" s="374"/>
      <c r="AC15" s="374"/>
    </row>
    <row r="16" spans="1:34" ht="23.25" thickBot="1" x14ac:dyDescent="0.2">
      <c r="A16" s="331"/>
      <c r="B16" s="326"/>
      <c r="C16" s="327" t="s">
        <v>486</v>
      </c>
      <c r="D16" s="328"/>
      <c r="E16" s="328"/>
      <c r="F16" s="328"/>
      <c r="G16" s="328"/>
      <c r="H16" s="328"/>
      <c r="I16" s="328"/>
      <c r="J16" s="328"/>
      <c r="K16" s="328"/>
      <c r="L16" s="328"/>
      <c r="M16" s="328"/>
      <c r="N16" s="328"/>
      <c r="O16" s="328"/>
      <c r="P16" s="328"/>
      <c r="Q16" s="329"/>
      <c r="U16" s="374"/>
      <c r="V16" s="374"/>
      <c r="W16" s="374"/>
      <c r="X16" s="374"/>
      <c r="Y16" s="374"/>
      <c r="Z16" s="374"/>
      <c r="AA16" s="374"/>
      <c r="AB16" s="374"/>
      <c r="AC16" s="374"/>
    </row>
    <row r="17" spans="1:37" ht="3" customHeight="1" x14ac:dyDescent="0.15">
      <c r="A17" s="337" t="s">
        <v>378</v>
      </c>
      <c r="B17" s="326"/>
      <c r="C17" s="338" t="s">
        <v>487</v>
      </c>
      <c r="D17" s="326"/>
      <c r="E17" s="326"/>
      <c r="F17" s="326"/>
      <c r="G17" s="326"/>
      <c r="H17" s="326"/>
      <c r="I17" s="326"/>
      <c r="J17" s="326"/>
      <c r="K17" s="326"/>
      <c r="L17" s="326"/>
      <c r="M17" s="326"/>
      <c r="N17" s="326"/>
      <c r="O17" s="326"/>
      <c r="P17" s="326"/>
      <c r="Q17" s="326"/>
      <c r="X17" s="374"/>
      <c r="Y17" s="374"/>
      <c r="Z17" s="374"/>
      <c r="AA17" s="374"/>
      <c r="AB17" s="374"/>
      <c r="AC17" s="374"/>
      <c r="AD17" s="374"/>
      <c r="AE17" s="374"/>
      <c r="AF17" s="374"/>
      <c r="AG17" s="374"/>
      <c r="AH17" s="374"/>
    </row>
    <row r="18" spans="1:37" ht="14.25" x14ac:dyDescent="0.15">
      <c r="A18" s="337"/>
      <c r="B18" s="330"/>
      <c r="C18" s="338" t="s">
        <v>488</v>
      </c>
      <c r="D18" s="339"/>
      <c r="E18" s="339"/>
      <c r="F18" s="340"/>
      <c r="G18" s="340"/>
      <c r="H18" s="341"/>
      <c r="I18" s="342"/>
      <c r="J18" s="342"/>
      <c r="K18" s="342"/>
      <c r="L18" s="342"/>
      <c r="M18" s="342"/>
      <c r="N18" s="342"/>
      <c r="O18" s="342"/>
      <c r="P18" s="342"/>
      <c r="Q18" s="342"/>
      <c r="X18" s="374"/>
      <c r="Y18" s="374"/>
      <c r="Z18" s="374"/>
      <c r="AA18" s="374"/>
      <c r="AB18" s="374"/>
      <c r="AC18" s="374"/>
      <c r="AD18" s="374"/>
      <c r="AE18" s="374"/>
      <c r="AF18" s="374"/>
      <c r="AG18" s="374"/>
      <c r="AH18" s="374"/>
    </row>
    <row r="19" spans="1:37" ht="14.25" x14ac:dyDescent="0.15">
      <c r="A19" s="337" t="s">
        <v>381</v>
      </c>
      <c r="B19" s="330"/>
      <c r="C19" s="338" t="s">
        <v>489</v>
      </c>
      <c r="D19" s="339"/>
      <c r="E19" s="339"/>
      <c r="F19" s="340"/>
      <c r="G19" s="340"/>
      <c r="H19" s="341"/>
      <c r="I19" s="342"/>
      <c r="J19" s="342"/>
      <c r="K19" s="342"/>
      <c r="L19" s="342"/>
      <c r="M19" s="342"/>
      <c r="N19" s="342"/>
      <c r="O19" s="342"/>
      <c r="P19" s="342"/>
      <c r="Q19" s="342"/>
      <c r="X19" s="374"/>
      <c r="Y19" s="374"/>
      <c r="Z19" s="374"/>
      <c r="AA19" s="374"/>
      <c r="AB19" s="374"/>
      <c r="AC19" s="374"/>
      <c r="AD19" s="374"/>
      <c r="AE19" s="374"/>
      <c r="AF19" s="374"/>
      <c r="AG19" s="374"/>
      <c r="AH19" s="374"/>
    </row>
    <row r="20" spans="1:37" ht="26.25" customHeight="1" x14ac:dyDescent="0.15">
      <c r="A20" s="337" t="s">
        <v>382</v>
      </c>
      <c r="B20" s="330"/>
      <c r="D20" s="408" t="s">
        <v>490</v>
      </c>
      <c r="E20" s="409"/>
      <c r="F20" s="409"/>
      <c r="G20" s="410"/>
      <c r="H20" s="411" t="s">
        <v>426</v>
      </c>
      <c r="I20" s="411"/>
      <c r="J20" s="411"/>
      <c r="K20" s="411"/>
      <c r="L20" s="411"/>
      <c r="M20" s="411"/>
      <c r="N20" s="411"/>
      <c r="O20" s="411"/>
      <c r="P20" s="343"/>
      <c r="Q20" s="344"/>
      <c r="R20" s="344"/>
      <c r="S20" s="344"/>
      <c r="T20" s="344"/>
      <c r="U20" s="344"/>
    </row>
    <row r="21" spans="1:37" ht="7.5" customHeight="1" x14ac:dyDescent="0.15">
      <c r="A21" s="337"/>
      <c r="B21" s="330"/>
      <c r="D21" s="345"/>
      <c r="E21" s="345"/>
      <c r="F21" s="345"/>
      <c r="G21" s="345"/>
      <c r="H21" s="346"/>
      <c r="I21" s="346"/>
      <c r="J21" s="346"/>
      <c r="K21" s="346"/>
      <c r="L21" s="346"/>
      <c r="M21" s="346"/>
      <c r="N21" s="346"/>
      <c r="O21" s="346"/>
      <c r="P21" s="346"/>
      <c r="Q21" s="347"/>
      <c r="R21" s="347"/>
      <c r="S21" s="347"/>
      <c r="T21" s="347"/>
      <c r="U21" s="347"/>
    </row>
    <row r="22" spans="1:37" ht="18.75" x14ac:dyDescent="0.15">
      <c r="A22" s="337" t="s">
        <v>383</v>
      </c>
      <c r="B22" s="348"/>
      <c r="C22" s="349" t="s">
        <v>491</v>
      </c>
      <c r="D22" s="350"/>
      <c r="E22" s="351"/>
      <c r="F22" s="351"/>
      <c r="G22" s="351"/>
      <c r="H22" s="352"/>
      <c r="I22" s="352"/>
      <c r="J22" s="352"/>
      <c r="K22" s="352"/>
      <c r="L22" s="352"/>
      <c r="M22" s="352"/>
      <c r="N22" s="352"/>
      <c r="O22" s="352"/>
      <c r="P22" s="352"/>
      <c r="Q22" s="344"/>
      <c r="R22" s="344"/>
      <c r="S22" s="344"/>
    </row>
    <row r="23" spans="1:37" ht="17.25" x14ac:dyDescent="0.15">
      <c r="A23" s="337" t="s">
        <v>318</v>
      </c>
      <c r="B23" s="348"/>
      <c r="C23" s="353" t="s">
        <v>492</v>
      </c>
      <c r="D23" s="353"/>
      <c r="E23" s="351"/>
      <c r="F23" s="351"/>
      <c r="G23" s="351"/>
      <c r="H23" s="352"/>
      <c r="I23" s="352"/>
      <c r="J23" s="352"/>
      <c r="K23" s="352"/>
      <c r="L23" s="352"/>
      <c r="M23" s="352"/>
      <c r="N23" s="352"/>
      <c r="O23" s="352"/>
      <c r="P23" s="352"/>
      <c r="Q23" s="344"/>
      <c r="R23" s="344"/>
      <c r="S23" s="344"/>
    </row>
    <row r="24" spans="1:37" ht="17.25" x14ac:dyDescent="0.15">
      <c r="A24" s="337" t="s">
        <v>415</v>
      </c>
      <c r="B24" s="348"/>
      <c r="C24" s="353" t="s">
        <v>493</v>
      </c>
      <c r="D24" s="353"/>
      <c r="E24" s="351"/>
      <c r="F24" s="351"/>
      <c r="G24" s="351"/>
      <c r="H24" s="352"/>
      <c r="I24" s="352"/>
      <c r="J24" s="352"/>
      <c r="K24" s="352"/>
      <c r="L24" s="352"/>
      <c r="M24" s="352"/>
      <c r="N24" s="352"/>
      <c r="O24" s="352"/>
      <c r="P24" s="352"/>
      <c r="Q24" s="344"/>
      <c r="R24" s="344"/>
      <c r="S24" s="344"/>
      <c r="W24" s="385"/>
      <c r="X24" s="385"/>
      <c r="Y24" s="385"/>
      <c r="Z24" s="385"/>
      <c r="AA24" s="385"/>
      <c r="AB24" s="385"/>
      <c r="AC24" s="385"/>
      <c r="AD24" s="385"/>
      <c r="AE24" s="385"/>
      <c r="AF24" s="385"/>
      <c r="AG24" s="385"/>
      <c r="AH24" s="385"/>
      <c r="AI24" s="385"/>
      <c r="AJ24" s="385"/>
      <c r="AK24" s="385"/>
    </row>
    <row r="25" spans="1:37" ht="3" customHeight="1" x14ac:dyDescent="0.15">
      <c r="A25" s="337"/>
      <c r="B25" s="348"/>
      <c r="C25" s="353"/>
      <c r="D25" s="353"/>
      <c r="E25" s="351"/>
      <c r="F25" s="351"/>
      <c r="G25" s="351"/>
      <c r="H25" s="352"/>
      <c r="I25" s="352"/>
      <c r="J25" s="352"/>
      <c r="K25" s="352"/>
      <c r="L25" s="352"/>
      <c r="M25" s="352"/>
      <c r="N25" s="352"/>
      <c r="O25" s="352"/>
      <c r="P25" s="352"/>
      <c r="Q25" s="344"/>
      <c r="R25" s="344"/>
      <c r="S25" s="344"/>
      <c r="W25" s="338"/>
      <c r="X25" s="338"/>
      <c r="Y25" s="338"/>
      <c r="Z25" s="338"/>
      <c r="AA25" s="338"/>
      <c r="AB25" s="338"/>
      <c r="AC25" s="338"/>
      <c r="AD25" s="338"/>
      <c r="AE25" s="338"/>
      <c r="AF25" s="338"/>
      <c r="AG25" s="338"/>
      <c r="AH25" s="338"/>
      <c r="AI25" s="338"/>
      <c r="AJ25" s="338"/>
      <c r="AK25" s="338"/>
    </row>
    <row r="26" spans="1:37" ht="14.25" x14ac:dyDescent="0.15">
      <c r="A26" s="337" t="s">
        <v>416</v>
      </c>
      <c r="B26" s="348"/>
      <c r="C26" s="354" t="s">
        <v>494</v>
      </c>
      <c r="D26" s="354"/>
      <c r="E26" s="355"/>
      <c r="F26" s="356"/>
      <c r="G26" s="356"/>
      <c r="H26" s="357"/>
      <c r="I26" s="358"/>
      <c r="J26" s="358"/>
      <c r="K26" s="358"/>
      <c r="L26" s="358"/>
      <c r="M26" s="358"/>
      <c r="N26" s="358"/>
      <c r="O26" s="358"/>
      <c r="P26" s="358"/>
      <c r="Q26" s="342"/>
    </row>
    <row r="27" spans="1:37" ht="14.25" x14ac:dyDescent="0.15">
      <c r="A27" s="337" t="s">
        <v>417</v>
      </c>
      <c r="B27" s="330"/>
      <c r="C27" s="354" t="s">
        <v>495</v>
      </c>
      <c r="D27" s="354"/>
      <c r="E27" s="355"/>
      <c r="F27" s="356"/>
      <c r="G27" s="356"/>
      <c r="H27" s="357"/>
      <c r="I27" s="358"/>
      <c r="J27" s="358"/>
      <c r="K27" s="358"/>
      <c r="L27" s="358"/>
      <c r="M27" s="358"/>
      <c r="N27" s="358"/>
      <c r="O27" s="358"/>
      <c r="P27" s="358"/>
      <c r="Q27" s="342"/>
    </row>
    <row r="28" spans="1:37" ht="3" customHeight="1" x14ac:dyDescent="0.15">
      <c r="A28" s="337"/>
      <c r="B28" s="330"/>
      <c r="C28" s="354"/>
      <c r="D28" s="354"/>
      <c r="E28" s="355"/>
      <c r="F28" s="356"/>
      <c r="G28" s="356"/>
      <c r="H28" s="357"/>
      <c r="I28" s="358"/>
      <c r="J28" s="358"/>
      <c r="K28" s="358"/>
      <c r="L28" s="358"/>
      <c r="M28" s="358"/>
      <c r="N28" s="358"/>
      <c r="O28" s="358"/>
      <c r="P28" s="358"/>
      <c r="Q28" s="342"/>
    </row>
    <row r="29" spans="1:37" ht="14.25" x14ac:dyDescent="0.15">
      <c r="A29" s="337" t="s">
        <v>418</v>
      </c>
      <c r="B29" s="330"/>
      <c r="C29" s="354" t="s">
        <v>496</v>
      </c>
      <c r="D29" s="354"/>
      <c r="E29" s="355"/>
      <c r="F29" s="356"/>
      <c r="G29" s="356"/>
      <c r="H29" s="357"/>
      <c r="I29" s="358"/>
      <c r="J29" s="358"/>
      <c r="K29" s="358"/>
      <c r="L29" s="358"/>
      <c r="M29" s="358"/>
      <c r="N29" s="358"/>
      <c r="O29" s="358"/>
      <c r="P29" s="358"/>
      <c r="Q29" s="342"/>
    </row>
    <row r="30" spans="1:37" x14ac:dyDescent="0.15">
      <c r="A30" s="337" t="s">
        <v>419</v>
      </c>
      <c r="B30" s="359"/>
      <c r="C30" s="353" t="s">
        <v>497</v>
      </c>
      <c r="D30" s="353"/>
      <c r="E30" s="354"/>
      <c r="F30" s="354"/>
      <c r="G30" s="354"/>
      <c r="H30" s="354"/>
      <c r="I30" s="354"/>
      <c r="J30" s="354"/>
      <c r="K30" s="354"/>
      <c r="L30" s="354"/>
      <c r="M30" s="354"/>
      <c r="N30" s="354"/>
      <c r="O30" s="354"/>
      <c r="P30" s="354"/>
      <c r="Q30" s="329"/>
      <c r="R30" s="204"/>
    </row>
    <row r="31" spans="1:37" ht="3" customHeight="1" x14ac:dyDescent="0.15">
      <c r="A31" s="337"/>
      <c r="B31" s="359"/>
      <c r="C31" s="353"/>
      <c r="D31" s="353"/>
      <c r="E31" s="354"/>
      <c r="F31" s="354"/>
      <c r="G31" s="354"/>
      <c r="H31" s="354"/>
      <c r="I31" s="354"/>
      <c r="J31" s="354"/>
      <c r="K31" s="354"/>
      <c r="L31" s="354"/>
      <c r="M31" s="354"/>
      <c r="N31" s="354"/>
      <c r="O31" s="354"/>
      <c r="P31" s="354"/>
      <c r="Q31" s="329"/>
      <c r="R31" s="204"/>
    </row>
    <row r="32" spans="1:37" ht="5.25" customHeight="1" x14ac:dyDescent="0.15">
      <c r="A32" s="331"/>
      <c r="B32" s="330"/>
      <c r="C32" s="332"/>
      <c r="D32" s="332"/>
      <c r="E32" s="332"/>
      <c r="F32" s="332"/>
      <c r="G32" s="332"/>
      <c r="H32" s="332"/>
      <c r="I32" s="332"/>
      <c r="J32" s="332"/>
      <c r="K32" s="332"/>
      <c r="L32" s="332"/>
      <c r="M32" s="332"/>
      <c r="N32" s="332"/>
      <c r="O32" s="332"/>
      <c r="P32" s="332"/>
      <c r="Q32" s="332"/>
    </row>
    <row r="33" spans="1:25" ht="23.25" thickBot="1" x14ac:dyDescent="0.2">
      <c r="A33" s="331"/>
      <c r="B33" s="326"/>
      <c r="C33" s="327" t="s">
        <v>498</v>
      </c>
      <c r="D33" s="328"/>
      <c r="E33" s="328"/>
      <c r="F33" s="328"/>
      <c r="G33" s="328"/>
      <c r="H33" s="328"/>
      <c r="I33" s="328"/>
      <c r="J33" s="328"/>
      <c r="K33" s="328"/>
      <c r="L33" s="328"/>
      <c r="M33" s="328"/>
      <c r="N33" s="328"/>
      <c r="O33" s="328"/>
      <c r="P33" s="328"/>
      <c r="Q33" s="329"/>
      <c r="U33" s="374"/>
      <c r="V33" s="374"/>
      <c r="W33" s="374"/>
      <c r="X33" s="374"/>
      <c r="Y33" s="374"/>
    </row>
    <row r="34" spans="1:25" ht="3" customHeight="1" x14ac:dyDescent="0.15">
      <c r="A34" s="337" t="s">
        <v>378</v>
      </c>
      <c r="B34" s="326"/>
      <c r="C34" s="338" t="s">
        <v>487</v>
      </c>
      <c r="D34" s="326"/>
      <c r="E34" s="326"/>
      <c r="F34" s="326"/>
      <c r="G34" s="326"/>
      <c r="H34" s="326"/>
      <c r="I34" s="326"/>
      <c r="J34" s="326"/>
      <c r="K34" s="326"/>
      <c r="L34" s="326"/>
      <c r="M34" s="326"/>
      <c r="N34" s="326"/>
      <c r="O34" s="326"/>
      <c r="P34" s="326"/>
      <c r="Q34" s="326"/>
      <c r="U34" s="374"/>
      <c r="V34" s="374"/>
      <c r="W34" s="374"/>
      <c r="X34" s="374"/>
      <c r="Y34" s="374"/>
    </row>
    <row r="35" spans="1:25" x14ac:dyDescent="0.15">
      <c r="A35" s="360"/>
      <c r="B35" s="361"/>
      <c r="C35" s="362" t="s">
        <v>499</v>
      </c>
      <c r="D35" s="412" t="s">
        <v>514</v>
      </c>
      <c r="E35" s="413"/>
      <c r="F35" s="413"/>
      <c r="G35" s="413"/>
      <c r="H35" s="413"/>
      <c r="I35" s="413"/>
      <c r="J35" s="413"/>
      <c r="K35" s="413"/>
      <c r="L35" s="413"/>
      <c r="M35" s="413"/>
      <c r="N35" s="413"/>
      <c r="O35" s="413"/>
      <c r="P35" s="414"/>
      <c r="Q35" s="363"/>
    </row>
    <row r="36" spans="1:25" s="107" customFormat="1" x14ac:dyDescent="0.15">
      <c r="A36" s="364"/>
      <c r="B36" s="361"/>
      <c r="C36" s="365" t="s">
        <v>500</v>
      </c>
      <c r="D36" s="401" t="s">
        <v>515</v>
      </c>
      <c r="E36" s="402"/>
      <c r="F36" s="402"/>
      <c r="G36" s="402"/>
      <c r="H36" s="402"/>
      <c r="I36" s="402"/>
      <c r="J36" s="402"/>
      <c r="K36" s="402"/>
      <c r="L36" s="402"/>
      <c r="M36" s="402"/>
      <c r="N36" s="402"/>
      <c r="O36" s="402"/>
      <c r="P36" s="403"/>
      <c r="Q36" s="363"/>
      <c r="R36" s="36"/>
      <c r="S36" s="36"/>
    </row>
    <row r="37" spans="1:25" s="107" customFormat="1" x14ac:dyDescent="0.15">
      <c r="A37" s="364"/>
      <c r="B37" s="361"/>
      <c r="C37" s="366" t="s">
        <v>501</v>
      </c>
      <c r="D37" s="401" t="s">
        <v>516</v>
      </c>
      <c r="E37" s="402"/>
      <c r="F37" s="402"/>
      <c r="G37" s="402"/>
      <c r="H37" s="402"/>
      <c r="I37" s="402"/>
      <c r="J37" s="402"/>
      <c r="K37" s="402"/>
      <c r="L37" s="402"/>
      <c r="M37" s="402"/>
      <c r="N37" s="402"/>
      <c r="O37" s="402"/>
      <c r="P37" s="403"/>
      <c r="Q37" s="367"/>
      <c r="R37" s="36"/>
      <c r="S37" s="36"/>
    </row>
    <row r="38" spans="1:25" s="107" customFormat="1" x14ac:dyDescent="0.15">
      <c r="A38" s="364"/>
      <c r="B38" s="361"/>
      <c r="C38" s="366" t="s">
        <v>502</v>
      </c>
      <c r="D38" s="401" t="s">
        <v>517</v>
      </c>
      <c r="E38" s="402"/>
      <c r="F38" s="402"/>
      <c r="G38" s="402"/>
      <c r="H38" s="402"/>
      <c r="I38" s="402"/>
      <c r="J38" s="402"/>
      <c r="K38" s="402"/>
      <c r="L38" s="402"/>
      <c r="M38" s="402"/>
      <c r="N38" s="402"/>
      <c r="O38" s="402"/>
      <c r="P38" s="403"/>
      <c r="Q38" s="368"/>
      <c r="R38" s="36"/>
      <c r="S38" s="36"/>
    </row>
    <row r="39" spans="1:25" s="107" customFormat="1" x14ac:dyDescent="0.15">
      <c r="A39" s="364"/>
      <c r="B39" s="361"/>
      <c r="C39" s="366" t="s">
        <v>503</v>
      </c>
      <c r="D39" s="401" t="s">
        <v>518</v>
      </c>
      <c r="E39" s="402"/>
      <c r="F39" s="402"/>
      <c r="G39" s="402"/>
      <c r="H39" s="402"/>
      <c r="I39" s="402"/>
      <c r="J39" s="402"/>
      <c r="K39" s="402"/>
      <c r="L39" s="402"/>
      <c r="M39" s="402"/>
      <c r="N39" s="402"/>
      <c r="O39" s="402"/>
      <c r="P39" s="403"/>
      <c r="Q39" s="368"/>
      <c r="R39" s="36"/>
      <c r="S39" s="36"/>
    </row>
    <row r="40" spans="1:25" s="107" customFormat="1" x14ac:dyDescent="0.15">
      <c r="A40" s="364"/>
      <c r="B40" s="361"/>
      <c r="C40" s="366" t="s">
        <v>504</v>
      </c>
      <c r="D40" s="401" t="s">
        <v>519</v>
      </c>
      <c r="E40" s="402"/>
      <c r="F40" s="402"/>
      <c r="G40" s="402"/>
      <c r="H40" s="402"/>
      <c r="I40" s="402"/>
      <c r="J40" s="402"/>
      <c r="K40" s="402"/>
      <c r="L40" s="402"/>
      <c r="M40" s="402"/>
      <c r="N40" s="402"/>
      <c r="O40" s="402"/>
      <c r="P40" s="403"/>
      <c r="Q40" s="368"/>
      <c r="R40" s="36"/>
      <c r="S40" s="36"/>
    </row>
    <row r="41" spans="1:25" s="107" customFormat="1" x14ac:dyDescent="0.15">
      <c r="A41" s="364"/>
      <c r="B41" s="361"/>
      <c r="C41" s="366" t="s">
        <v>138</v>
      </c>
      <c r="D41" s="401" t="s">
        <v>530</v>
      </c>
      <c r="E41" s="402"/>
      <c r="F41" s="402"/>
      <c r="G41" s="402"/>
      <c r="H41" s="402"/>
      <c r="I41" s="402"/>
      <c r="J41" s="402"/>
      <c r="K41" s="402"/>
      <c r="L41" s="402"/>
      <c r="M41" s="402"/>
      <c r="N41" s="402"/>
      <c r="O41" s="402"/>
      <c r="P41" s="403"/>
      <c r="Q41" s="368"/>
      <c r="R41" s="36"/>
      <c r="S41" s="36"/>
    </row>
    <row r="42" spans="1:25" s="107" customFormat="1" x14ac:dyDescent="0.15">
      <c r="A42" s="364"/>
      <c r="B42" s="361"/>
      <c r="C42" s="366" t="s">
        <v>505</v>
      </c>
      <c r="D42" s="401" t="s">
        <v>520</v>
      </c>
      <c r="E42" s="402"/>
      <c r="F42" s="402"/>
      <c r="G42" s="402"/>
      <c r="H42" s="402"/>
      <c r="I42" s="402"/>
      <c r="J42" s="402"/>
      <c r="K42" s="402"/>
      <c r="L42" s="402"/>
      <c r="M42" s="402"/>
      <c r="N42" s="402"/>
      <c r="O42" s="402"/>
      <c r="P42" s="403"/>
      <c r="Q42" s="368"/>
      <c r="R42" s="36"/>
      <c r="S42" s="36"/>
    </row>
    <row r="43" spans="1:25" s="107" customFormat="1" x14ac:dyDescent="0.15">
      <c r="A43" s="364"/>
      <c r="B43" s="361"/>
      <c r="C43" s="366" t="s">
        <v>506</v>
      </c>
      <c r="D43" s="401" t="s">
        <v>521</v>
      </c>
      <c r="E43" s="402"/>
      <c r="F43" s="402"/>
      <c r="G43" s="402"/>
      <c r="H43" s="402"/>
      <c r="I43" s="402"/>
      <c r="J43" s="402"/>
      <c r="K43" s="402"/>
      <c r="L43" s="402"/>
      <c r="M43" s="402"/>
      <c r="N43" s="402"/>
      <c r="O43" s="402"/>
      <c r="P43" s="403"/>
      <c r="Q43" s="368"/>
      <c r="R43" s="36"/>
      <c r="S43" s="36"/>
    </row>
    <row r="44" spans="1:25" s="107" customFormat="1" x14ac:dyDescent="0.15">
      <c r="A44" s="364"/>
      <c r="B44" s="361"/>
      <c r="C44" s="366" t="s">
        <v>507</v>
      </c>
      <c r="D44" s="401" t="s">
        <v>522</v>
      </c>
      <c r="E44" s="402"/>
      <c r="F44" s="402"/>
      <c r="G44" s="402"/>
      <c r="H44" s="402"/>
      <c r="I44" s="402"/>
      <c r="J44" s="402"/>
      <c r="K44" s="402"/>
      <c r="L44" s="402"/>
      <c r="M44" s="402"/>
      <c r="N44" s="402"/>
      <c r="O44" s="402"/>
      <c r="P44" s="403"/>
      <c r="Q44" s="368"/>
      <c r="R44" s="36"/>
      <c r="S44" s="36"/>
    </row>
    <row r="45" spans="1:25" s="107" customFormat="1" x14ac:dyDescent="0.15">
      <c r="A45" s="364"/>
      <c r="B45" s="361"/>
      <c r="C45" s="366" t="s">
        <v>508</v>
      </c>
      <c r="D45" s="401" t="s">
        <v>523</v>
      </c>
      <c r="E45" s="402"/>
      <c r="F45" s="402"/>
      <c r="G45" s="402"/>
      <c r="H45" s="402"/>
      <c r="I45" s="402"/>
      <c r="J45" s="402"/>
      <c r="K45" s="402"/>
      <c r="L45" s="402"/>
      <c r="M45" s="402"/>
      <c r="N45" s="402"/>
      <c r="O45" s="402"/>
      <c r="P45" s="403"/>
      <c r="Q45" s="368"/>
      <c r="R45" s="36"/>
      <c r="S45" s="36"/>
    </row>
    <row r="46" spans="1:25" s="107" customFormat="1" x14ac:dyDescent="0.15">
      <c r="A46" s="364"/>
      <c r="B46" s="361"/>
      <c r="C46" s="366" t="s">
        <v>139</v>
      </c>
      <c r="D46" s="401" t="s">
        <v>140</v>
      </c>
      <c r="E46" s="402"/>
      <c r="F46" s="402"/>
      <c r="G46" s="402"/>
      <c r="H46" s="402"/>
      <c r="I46" s="402"/>
      <c r="J46" s="402"/>
      <c r="K46" s="402"/>
      <c r="L46" s="402"/>
      <c r="M46" s="402"/>
      <c r="N46" s="402"/>
      <c r="O46" s="402"/>
      <c r="P46" s="403"/>
      <c r="Q46" s="368"/>
      <c r="R46" s="36"/>
      <c r="S46" s="36"/>
    </row>
    <row r="47" spans="1:25" s="107" customFormat="1" x14ac:dyDescent="0.15">
      <c r="A47" s="364"/>
      <c r="B47" s="361"/>
      <c r="C47" s="366" t="s">
        <v>141</v>
      </c>
      <c r="D47" s="401" t="s">
        <v>142</v>
      </c>
      <c r="E47" s="402"/>
      <c r="F47" s="402"/>
      <c r="G47" s="402"/>
      <c r="H47" s="402"/>
      <c r="I47" s="402"/>
      <c r="J47" s="402"/>
      <c r="K47" s="402"/>
      <c r="L47" s="402"/>
      <c r="M47" s="402"/>
      <c r="N47" s="402"/>
      <c r="O47" s="402"/>
      <c r="P47" s="403"/>
      <c r="Q47" s="368"/>
      <c r="R47" s="36"/>
      <c r="S47" s="36"/>
    </row>
    <row r="48" spans="1:25" s="107" customFormat="1" x14ac:dyDescent="0.15">
      <c r="A48" s="364"/>
      <c r="B48" s="361"/>
      <c r="C48" s="366" t="s">
        <v>143</v>
      </c>
      <c r="D48" s="401" t="s">
        <v>524</v>
      </c>
      <c r="E48" s="402"/>
      <c r="F48" s="402"/>
      <c r="G48" s="402"/>
      <c r="H48" s="402"/>
      <c r="I48" s="402"/>
      <c r="J48" s="402"/>
      <c r="K48" s="402"/>
      <c r="L48" s="402"/>
      <c r="M48" s="402"/>
      <c r="N48" s="402"/>
      <c r="O48" s="402"/>
      <c r="P48" s="403"/>
      <c r="Q48" s="368"/>
      <c r="R48" s="36"/>
      <c r="S48" s="36"/>
    </row>
    <row r="49" spans="1:19" s="107" customFormat="1" x14ac:dyDescent="0.15">
      <c r="A49" s="364"/>
      <c r="B49" s="361"/>
      <c r="C49" s="366" t="s">
        <v>509</v>
      </c>
      <c r="D49" s="401" t="s">
        <v>144</v>
      </c>
      <c r="E49" s="402"/>
      <c r="F49" s="402"/>
      <c r="G49" s="402"/>
      <c r="H49" s="402"/>
      <c r="I49" s="402"/>
      <c r="J49" s="402"/>
      <c r="K49" s="402"/>
      <c r="L49" s="402"/>
      <c r="M49" s="402"/>
      <c r="N49" s="402"/>
      <c r="O49" s="402"/>
      <c r="P49" s="403"/>
      <c r="Q49" s="368"/>
      <c r="R49" s="36"/>
      <c r="S49" s="36"/>
    </row>
    <row r="50" spans="1:19" s="107" customFormat="1" x14ac:dyDescent="0.15">
      <c r="A50" s="364"/>
      <c r="B50" s="361"/>
      <c r="C50" s="366" t="s">
        <v>510</v>
      </c>
      <c r="D50" s="401" t="s">
        <v>145</v>
      </c>
      <c r="E50" s="402"/>
      <c r="F50" s="402"/>
      <c r="G50" s="402"/>
      <c r="H50" s="402"/>
      <c r="I50" s="402"/>
      <c r="J50" s="402"/>
      <c r="K50" s="402"/>
      <c r="L50" s="402"/>
      <c r="M50" s="402"/>
      <c r="N50" s="402"/>
      <c r="O50" s="402"/>
      <c r="P50" s="403"/>
      <c r="Q50" s="368"/>
      <c r="R50" s="36"/>
      <c r="S50" s="36"/>
    </row>
    <row r="51" spans="1:19" s="107" customFormat="1" x14ac:dyDescent="0.15">
      <c r="A51" s="364"/>
      <c r="B51" s="361"/>
      <c r="C51" s="366" t="s">
        <v>146</v>
      </c>
      <c r="D51" s="401" t="s">
        <v>525</v>
      </c>
      <c r="E51" s="402"/>
      <c r="F51" s="402"/>
      <c r="G51" s="402"/>
      <c r="H51" s="402"/>
      <c r="I51" s="402"/>
      <c r="J51" s="402"/>
      <c r="K51" s="402"/>
      <c r="L51" s="402"/>
      <c r="M51" s="402"/>
      <c r="N51" s="402"/>
      <c r="O51" s="402"/>
      <c r="P51" s="403"/>
      <c r="Q51" s="368"/>
      <c r="R51" s="36"/>
      <c r="S51" s="36"/>
    </row>
    <row r="52" spans="1:19" s="107" customFormat="1" x14ac:dyDescent="0.15">
      <c r="A52" s="364"/>
      <c r="B52" s="361"/>
      <c r="C52" s="366" t="s">
        <v>147</v>
      </c>
      <c r="D52" s="401" t="s">
        <v>148</v>
      </c>
      <c r="E52" s="402"/>
      <c r="F52" s="402"/>
      <c r="G52" s="402"/>
      <c r="H52" s="402"/>
      <c r="I52" s="402"/>
      <c r="J52" s="402"/>
      <c r="K52" s="402"/>
      <c r="L52" s="402"/>
      <c r="M52" s="402"/>
      <c r="N52" s="402"/>
      <c r="O52" s="402"/>
      <c r="P52" s="403"/>
      <c r="Q52" s="368"/>
      <c r="R52" s="36"/>
      <c r="S52" s="36"/>
    </row>
    <row r="53" spans="1:19" s="107" customFormat="1" x14ac:dyDescent="0.15">
      <c r="A53" s="364"/>
      <c r="B53" s="361"/>
      <c r="C53" s="366" t="s">
        <v>149</v>
      </c>
      <c r="D53" s="401" t="s">
        <v>531</v>
      </c>
      <c r="E53" s="402"/>
      <c r="F53" s="402"/>
      <c r="G53" s="402"/>
      <c r="H53" s="402"/>
      <c r="I53" s="402"/>
      <c r="J53" s="402"/>
      <c r="K53" s="402"/>
      <c r="L53" s="402"/>
      <c r="M53" s="402"/>
      <c r="N53" s="402"/>
      <c r="O53" s="402"/>
      <c r="P53" s="403"/>
      <c r="Q53" s="368"/>
      <c r="R53" s="36"/>
      <c r="S53" s="36"/>
    </row>
    <row r="54" spans="1:19" s="107" customFormat="1" x14ac:dyDescent="0.15">
      <c r="A54" s="364"/>
      <c r="B54" s="361"/>
      <c r="C54" s="366" t="s">
        <v>511</v>
      </c>
      <c r="D54" s="401" t="s">
        <v>526</v>
      </c>
      <c r="E54" s="402"/>
      <c r="F54" s="402"/>
      <c r="G54" s="402"/>
      <c r="H54" s="402"/>
      <c r="I54" s="402"/>
      <c r="J54" s="402"/>
      <c r="K54" s="402"/>
      <c r="L54" s="402"/>
      <c r="M54" s="402"/>
      <c r="N54" s="402"/>
      <c r="O54" s="402"/>
      <c r="P54" s="403"/>
      <c r="Q54" s="369"/>
      <c r="R54" s="36"/>
      <c r="S54" s="36"/>
    </row>
    <row r="55" spans="1:19" s="107" customFormat="1" x14ac:dyDescent="0.15">
      <c r="A55" s="364"/>
      <c r="B55" s="361"/>
      <c r="C55" s="366" t="s">
        <v>150</v>
      </c>
      <c r="D55" s="401" t="s">
        <v>527</v>
      </c>
      <c r="E55" s="402"/>
      <c r="F55" s="402"/>
      <c r="G55" s="402"/>
      <c r="H55" s="402"/>
      <c r="I55" s="402"/>
      <c r="J55" s="402"/>
      <c r="K55" s="402"/>
      <c r="L55" s="402"/>
      <c r="M55" s="402"/>
      <c r="N55" s="402"/>
      <c r="O55" s="402"/>
      <c r="P55" s="403"/>
      <c r="Q55" s="370"/>
      <c r="R55" s="36"/>
      <c r="S55" s="36"/>
    </row>
    <row r="56" spans="1:19" s="107" customFormat="1" x14ac:dyDescent="0.15">
      <c r="A56" s="364"/>
      <c r="B56" s="361"/>
      <c r="C56" s="366" t="s">
        <v>151</v>
      </c>
      <c r="D56" s="401" t="s">
        <v>528</v>
      </c>
      <c r="E56" s="402"/>
      <c r="F56" s="402"/>
      <c r="G56" s="402"/>
      <c r="H56" s="402"/>
      <c r="I56" s="402"/>
      <c r="J56" s="402"/>
      <c r="K56" s="402"/>
      <c r="L56" s="402"/>
      <c r="M56" s="402"/>
      <c r="N56" s="402"/>
      <c r="O56" s="402"/>
      <c r="P56" s="403"/>
      <c r="Q56" s="370"/>
      <c r="R56" s="36"/>
      <c r="S56" s="36"/>
    </row>
    <row r="57" spans="1:19" s="107" customFormat="1" x14ac:dyDescent="0.15">
      <c r="A57" s="364"/>
      <c r="B57" s="361"/>
      <c r="C57" s="366" t="s">
        <v>512</v>
      </c>
      <c r="D57" s="955" t="s">
        <v>532</v>
      </c>
      <c r="E57" s="956"/>
      <c r="F57" s="956"/>
      <c r="G57" s="956"/>
      <c r="H57" s="956"/>
      <c r="I57" s="956"/>
      <c r="J57" s="956"/>
      <c r="K57" s="956"/>
      <c r="L57" s="956"/>
      <c r="M57" s="956"/>
      <c r="N57" s="956"/>
      <c r="O57" s="956"/>
      <c r="P57" s="957"/>
      <c r="Q57" s="370"/>
      <c r="R57" s="36"/>
      <c r="S57" s="36"/>
    </row>
    <row r="58" spans="1:19" s="107" customFormat="1" x14ac:dyDescent="0.15">
      <c r="A58" s="364"/>
      <c r="B58" s="361"/>
      <c r="C58" s="366" t="s">
        <v>152</v>
      </c>
      <c r="D58" s="401" t="s">
        <v>529</v>
      </c>
      <c r="E58" s="402"/>
      <c r="F58" s="402"/>
      <c r="G58" s="402"/>
      <c r="H58" s="402"/>
      <c r="I58" s="402"/>
      <c r="J58" s="402"/>
      <c r="K58" s="402"/>
      <c r="L58" s="402"/>
      <c r="M58" s="402"/>
      <c r="N58" s="402"/>
      <c r="O58" s="402"/>
      <c r="P58" s="403"/>
      <c r="Q58" s="368"/>
      <c r="R58" s="36"/>
      <c r="S58" s="36"/>
    </row>
    <row r="59" spans="1:19" s="107" customFormat="1" x14ac:dyDescent="0.15">
      <c r="A59" s="364"/>
      <c r="B59" s="361"/>
      <c r="C59" s="366" t="s">
        <v>513</v>
      </c>
      <c r="D59" s="401" t="s">
        <v>153</v>
      </c>
      <c r="E59" s="402"/>
      <c r="F59" s="402"/>
      <c r="G59" s="402"/>
      <c r="H59" s="402"/>
      <c r="I59" s="402"/>
      <c r="J59" s="402"/>
      <c r="K59" s="402"/>
      <c r="L59" s="402"/>
      <c r="M59" s="402"/>
      <c r="N59" s="402"/>
      <c r="O59" s="402"/>
      <c r="P59" s="403"/>
      <c r="Q59" s="369"/>
      <c r="R59" s="36"/>
      <c r="S59" s="36"/>
    </row>
    <row r="60" spans="1:19" s="107" customFormat="1" x14ac:dyDescent="0.15">
      <c r="A60" s="364"/>
      <c r="B60" s="361"/>
      <c r="C60" s="371" t="s">
        <v>154</v>
      </c>
      <c r="D60" s="404" t="s">
        <v>155</v>
      </c>
      <c r="E60" s="405"/>
      <c r="F60" s="405"/>
      <c r="G60" s="405"/>
      <c r="H60" s="405"/>
      <c r="I60" s="405"/>
      <c r="J60" s="405"/>
      <c r="K60" s="405"/>
      <c r="L60" s="405"/>
      <c r="M60" s="405"/>
      <c r="N60" s="405"/>
      <c r="O60" s="405"/>
      <c r="P60" s="406"/>
      <c r="Q60" s="367"/>
      <c r="R60" s="36"/>
      <c r="S60" s="36"/>
    </row>
    <row r="61" spans="1:19" x14ac:dyDescent="0.15">
      <c r="B61" s="364"/>
      <c r="C61" s="107"/>
      <c r="D61" s="107"/>
      <c r="E61" s="107"/>
      <c r="F61" s="107"/>
      <c r="G61" s="107"/>
      <c r="H61" s="107"/>
      <c r="I61" s="107"/>
      <c r="J61" s="107"/>
      <c r="K61" s="107"/>
      <c r="L61" s="107"/>
      <c r="M61" s="107"/>
      <c r="N61" s="107"/>
      <c r="O61" s="107"/>
      <c r="P61" s="107"/>
      <c r="R61" s="107"/>
      <c r="S61" s="107"/>
    </row>
    <row r="62" spans="1:19" x14ac:dyDescent="0.15">
      <c r="B62" s="364"/>
      <c r="C62" s="107"/>
      <c r="D62" s="107"/>
      <c r="E62" s="107"/>
      <c r="F62" s="107"/>
      <c r="G62" s="107"/>
      <c r="H62" s="107"/>
      <c r="I62" s="107"/>
      <c r="J62" s="107"/>
      <c r="K62" s="107"/>
      <c r="L62" s="107"/>
      <c r="M62" s="107"/>
      <c r="N62" s="107"/>
      <c r="O62" s="107"/>
      <c r="P62" s="107"/>
      <c r="R62" s="107"/>
      <c r="S62" s="107"/>
    </row>
    <row r="63" spans="1:19" x14ac:dyDescent="0.15">
      <c r="B63" s="364"/>
      <c r="C63" s="107"/>
      <c r="D63" s="107"/>
      <c r="E63" s="107"/>
      <c r="F63" s="107"/>
      <c r="G63" s="107"/>
      <c r="H63" s="107"/>
      <c r="I63" s="107"/>
      <c r="J63" s="107"/>
      <c r="K63" s="107"/>
      <c r="L63" s="107"/>
      <c r="M63" s="107"/>
      <c r="N63" s="107"/>
      <c r="O63" s="107"/>
      <c r="P63" s="107"/>
      <c r="R63" s="107"/>
      <c r="S63" s="107"/>
    </row>
    <row r="64" spans="1:19" x14ac:dyDescent="0.15">
      <c r="B64" s="364"/>
      <c r="C64" s="107"/>
      <c r="D64" s="107"/>
      <c r="E64" s="107"/>
      <c r="F64" s="107"/>
      <c r="G64" s="107"/>
      <c r="H64" s="107"/>
      <c r="I64" s="107"/>
      <c r="J64" s="107"/>
      <c r="K64" s="107"/>
      <c r="L64" s="107"/>
      <c r="M64" s="107"/>
      <c r="N64" s="107"/>
      <c r="O64" s="107"/>
      <c r="P64" s="107"/>
      <c r="R64" s="107"/>
      <c r="S64" s="107"/>
    </row>
    <row r="65" spans="2:19" x14ac:dyDescent="0.15">
      <c r="B65" s="364"/>
      <c r="C65" s="107"/>
      <c r="D65" s="107"/>
      <c r="E65" s="107"/>
      <c r="F65" s="107"/>
      <c r="G65" s="107"/>
      <c r="H65" s="107"/>
      <c r="I65" s="107"/>
      <c r="J65" s="107"/>
      <c r="K65" s="107"/>
      <c r="L65" s="107"/>
      <c r="M65" s="107"/>
      <c r="N65" s="107"/>
      <c r="O65" s="107"/>
      <c r="P65" s="107"/>
      <c r="R65" s="107"/>
      <c r="S65" s="107"/>
    </row>
    <row r="66" spans="2:19" x14ac:dyDescent="0.15">
      <c r="B66" s="364"/>
      <c r="C66" s="107"/>
      <c r="D66" s="107"/>
      <c r="E66" s="107"/>
      <c r="F66" s="107"/>
      <c r="G66" s="107"/>
      <c r="H66" s="107"/>
      <c r="I66" s="107"/>
      <c r="J66" s="107"/>
      <c r="K66" s="107"/>
      <c r="L66" s="107"/>
      <c r="M66" s="107"/>
      <c r="N66" s="107"/>
      <c r="O66" s="107"/>
      <c r="P66" s="107"/>
      <c r="R66" s="107"/>
      <c r="S66" s="107"/>
    </row>
    <row r="67" spans="2:19" x14ac:dyDescent="0.15">
      <c r="B67" s="364"/>
      <c r="C67" s="107"/>
      <c r="D67" s="107"/>
      <c r="E67" s="107"/>
      <c r="F67" s="107"/>
      <c r="G67" s="107"/>
      <c r="H67" s="107"/>
      <c r="I67" s="107"/>
      <c r="J67" s="107"/>
      <c r="K67" s="107"/>
      <c r="L67" s="107"/>
      <c r="M67" s="107"/>
      <c r="N67" s="107"/>
      <c r="O67" s="107"/>
      <c r="P67" s="107"/>
      <c r="R67" s="107"/>
      <c r="S67" s="107"/>
    </row>
  </sheetData>
  <mergeCells count="44">
    <mergeCell ref="D53:P53"/>
    <mergeCell ref="X12:AH12"/>
    <mergeCell ref="X13:AH13"/>
    <mergeCell ref="X14:AH14"/>
    <mergeCell ref="D48:P48"/>
    <mergeCell ref="D49:P49"/>
    <mergeCell ref="D50:P50"/>
    <mergeCell ref="D51:P51"/>
    <mergeCell ref="D52:P52"/>
    <mergeCell ref="D38:P38"/>
    <mergeCell ref="D20:G20"/>
    <mergeCell ref="H20:O20"/>
    <mergeCell ref="W24:AK24"/>
    <mergeCell ref="D35:P35"/>
    <mergeCell ref="D36:P36"/>
    <mergeCell ref="D37:P37"/>
    <mergeCell ref="D59:P59"/>
    <mergeCell ref="D60:P60"/>
    <mergeCell ref="D39:P39"/>
    <mergeCell ref="D40:P40"/>
    <mergeCell ref="D41:P41"/>
    <mergeCell ref="D42:P42"/>
    <mergeCell ref="D43:P43"/>
    <mergeCell ref="D54:P54"/>
    <mergeCell ref="D55:P55"/>
    <mergeCell ref="D56:P56"/>
    <mergeCell ref="D57:P57"/>
    <mergeCell ref="D58:P58"/>
    <mergeCell ref="D44:P44"/>
    <mergeCell ref="D45:P45"/>
    <mergeCell ref="D46:P46"/>
    <mergeCell ref="D47:P47"/>
    <mergeCell ref="C12:E12"/>
    <mergeCell ref="I12:P12"/>
    <mergeCell ref="C13:E13"/>
    <mergeCell ref="I13:P13"/>
    <mergeCell ref="C14:E14"/>
    <mergeCell ref="I14:P14"/>
    <mergeCell ref="B1:Q1"/>
    <mergeCell ref="C5:Q5"/>
    <mergeCell ref="C6:Q6"/>
    <mergeCell ref="C10:E11"/>
    <mergeCell ref="F10:H10"/>
    <mergeCell ref="I10:P11"/>
  </mergeCells>
  <phoneticPr fontId="34"/>
  <hyperlinks>
    <hyperlink ref="H20" r:id="rId1" display="koushinsai@silverz.or.jp" xr:uid="{9554D9EB-D543-4330-AF16-3B1C3CC891E7}"/>
    <hyperlink ref="H20:O20" r:id="rId2" display="zitsumu-1@silverz.or.jp" xr:uid="{CA3B06F5-2F36-499E-8C0D-6CEC85735607}"/>
  </hyperlinks>
  <printOptions horizontalCentered="1"/>
  <pageMargins left="0.39370078740157483" right="0.39370078740157483" top="0.47244094488188981" bottom="0.35433070866141736" header="0.31496062992125984" footer="0.31496062992125984"/>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8" tint="0.39997558519241921"/>
  </sheetPr>
  <dimension ref="A2:BD147"/>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382</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184</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56"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47"/>
      <c r="AJ17" s="705" t="s">
        <v>34</v>
      </c>
      <c r="AK17" s="706"/>
      <c r="AL17" s="705" t="s">
        <v>24</v>
      </c>
      <c r="AM17" s="706"/>
      <c r="AN17" s="705" t="s">
        <v>33</v>
      </c>
      <c r="AO17" s="706"/>
    </row>
    <row r="18" spans="1:56" s="59" customFormat="1" ht="41.25" customHeight="1" x14ac:dyDescent="0.15">
      <c r="A18" s="61"/>
      <c r="B18" s="84" t="s">
        <v>26</v>
      </c>
      <c r="C18" s="699" t="s">
        <v>185</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G18" s="85" t="s">
        <v>109</v>
      </c>
      <c r="AH18" s="86">
        <v>0.33333333333333331</v>
      </c>
      <c r="AI18" s="87"/>
      <c r="AJ18" s="88"/>
      <c r="AK18" s="89"/>
      <c r="AL18" s="90"/>
      <c r="AM18" s="91"/>
      <c r="AN18" s="90"/>
      <c r="AO18" s="91"/>
      <c r="AQ18" s="142"/>
      <c r="AR18" s="142"/>
      <c r="AS18" s="142"/>
      <c r="AT18" s="142"/>
      <c r="BD18" s="142"/>
    </row>
    <row r="19" spans="1:56" s="59" customFormat="1" ht="41.25" customHeight="1" x14ac:dyDescent="0.15">
      <c r="A19" s="61"/>
      <c r="B19" s="84" t="s">
        <v>27</v>
      </c>
      <c r="C19" s="699" t="s">
        <v>186</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G19" s="148" t="s">
        <v>113</v>
      </c>
      <c r="AH19" s="86">
        <v>0.33680555555555558</v>
      </c>
      <c r="AI19" s="87">
        <v>4</v>
      </c>
      <c r="AJ19" s="88" t="s">
        <v>114</v>
      </c>
      <c r="AK19" s="89" t="s">
        <v>38</v>
      </c>
      <c r="AL19" s="88" t="s">
        <v>45</v>
      </c>
      <c r="AM19" s="93" t="s">
        <v>46</v>
      </c>
      <c r="AN19" s="88" t="s">
        <v>47</v>
      </c>
      <c r="AO19" s="93" t="s">
        <v>48</v>
      </c>
      <c r="AQ19" s="142"/>
      <c r="AR19" s="142"/>
      <c r="AS19" s="142"/>
      <c r="AT19" s="142"/>
      <c r="BD19" s="142"/>
    </row>
    <row r="20" spans="1:56" s="59" customFormat="1" ht="41.25" customHeight="1" x14ac:dyDescent="0.15">
      <c r="A20" s="61"/>
      <c r="B20" s="84" t="s">
        <v>28</v>
      </c>
      <c r="C20" s="671" t="s">
        <v>187</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G20" s="67"/>
      <c r="AH20" s="86">
        <v>0.34027777777777801</v>
      </c>
      <c r="AI20" s="94">
        <v>3</v>
      </c>
      <c r="AJ20" s="95" t="s">
        <v>115</v>
      </c>
      <c r="AK20" s="96" t="s">
        <v>116</v>
      </c>
      <c r="AL20" s="95" t="s">
        <v>49</v>
      </c>
      <c r="AM20" s="97" t="s">
        <v>50</v>
      </c>
      <c r="AN20" s="95" t="s">
        <v>51</v>
      </c>
      <c r="AO20" s="97" t="s">
        <v>52</v>
      </c>
      <c r="AQ20" s="142"/>
      <c r="AR20" s="142"/>
      <c r="AS20" s="142"/>
      <c r="AT20" s="142"/>
      <c r="AU20" s="142"/>
      <c r="AV20" s="142"/>
      <c r="AW20" s="142"/>
      <c r="AX20" s="142"/>
      <c r="AY20" s="142"/>
      <c r="AZ20" s="142"/>
      <c r="BA20" s="142"/>
      <c r="BB20" s="142"/>
      <c r="BC20" s="142"/>
      <c r="BD20" s="142"/>
    </row>
    <row r="21" spans="1:56" s="59" customFormat="1" ht="41.25" customHeight="1" thickBot="1" x14ac:dyDescent="0.2">
      <c r="A21" s="61"/>
      <c r="B21" s="143" t="s">
        <v>179</v>
      </c>
      <c r="C21" s="794" t="s">
        <v>188</v>
      </c>
      <c r="D21" s="795"/>
      <c r="E21" s="795"/>
      <c r="F21" s="795"/>
      <c r="G21" s="795"/>
      <c r="H21" s="795"/>
      <c r="I21" s="795"/>
      <c r="J21" s="795"/>
      <c r="K21" s="795"/>
      <c r="L21" s="795"/>
      <c r="M21" s="795"/>
      <c r="N21" s="795"/>
      <c r="O21" s="795"/>
      <c r="P21" s="795"/>
      <c r="Q21" s="769"/>
      <c r="R21" s="770"/>
      <c r="S21" s="771"/>
      <c r="T21" s="780"/>
      <c r="U21" s="770"/>
      <c r="V21" s="770"/>
      <c r="W21" s="781"/>
      <c r="X21" s="781"/>
      <c r="Y21" s="781"/>
      <c r="Z21" s="774"/>
      <c r="AA21" s="774"/>
      <c r="AB21" s="774"/>
      <c r="AC21" s="774"/>
      <c r="AD21" s="775"/>
      <c r="AE21" s="72"/>
      <c r="AF21" s="144"/>
      <c r="AG21" s="101"/>
      <c r="AH21" s="86">
        <v>0.36111111111110999</v>
      </c>
      <c r="AI21" s="101"/>
      <c r="AJ21" s="101"/>
      <c r="AK21" s="101"/>
      <c r="AL21" s="101"/>
      <c r="AM21" s="101"/>
      <c r="AN21" s="101"/>
      <c r="AO21" s="101"/>
      <c r="AP21" s="144"/>
      <c r="AQ21" s="142"/>
      <c r="AR21" s="142"/>
      <c r="AS21" s="142"/>
      <c r="AT21" s="142"/>
      <c r="AU21" s="142"/>
      <c r="AV21" s="142"/>
      <c r="AW21" s="142"/>
      <c r="AX21" s="142"/>
      <c r="AY21" s="142"/>
      <c r="AZ21" s="142"/>
      <c r="BA21" s="142"/>
      <c r="BB21" s="142"/>
      <c r="BC21" s="142"/>
      <c r="BD21" s="142"/>
    </row>
    <row r="22" spans="1:56" s="149" customFormat="1" ht="41.25" customHeight="1" x14ac:dyDescent="0.15">
      <c r="A22" s="162"/>
      <c r="B22" s="84"/>
      <c r="C22" s="671"/>
      <c r="D22" s="672"/>
      <c r="E22" s="672"/>
      <c r="F22" s="672"/>
      <c r="G22" s="672"/>
      <c r="H22" s="672"/>
      <c r="I22" s="672"/>
      <c r="J22" s="672"/>
      <c r="K22" s="672"/>
      <c r="L22" s="672"/>
      <c r="M22" s="672"/>
      <c r="N22" s="672"/>
      <c r="O22" s="672"/>
      <c r="P22" s="672"/>
      <c r="Q22" s="782"/>
      <c r="R22" s="782"/>
      <c r="S22" s="782"/>
      <c r="T22" s="767"/>
      <c r="U22" s="768"/>
      <c r="V22" s="768"/>
      <c r="W22" s="783"/>
      <c r="X22" s="784"/>
      <c r="Y22" s="784"/>
      <c r="Z22" s="766"/>
      <c r="AA22" s="766"/>
      <c r="AB22" s="766"/>
      <c r="AC22" s="766"/>
      <c r="AD22" s="766"/>
      <c r="AE22" s="72"/>
      <c r="AF22" s="144"/>
      <c r="AG22" s="101"/>
      <c r="AH22" s="86">
        <v>0.36458333333333198</v>
      </c>
      <c r="AI22" s="101"/>
      <c r="AJ22" s="101"/>
      <c r="AK22" s="101"/>
      <c r="AL22" s="101"/>
      <c r="AM22" s="101"/>
      <c r="AN22" s="101"/>
      <c r="AO22" s="101"/>
      <c r="AP22" s="144"/>
      <c r="AQ22" s="146"/>
      <c r="AR22" s="146"/>
      <c r="AS22" s="146"/>
      <c r="AT22" s="146"/>
      <c r="AU22" s="146"/>
      <c r="AV22" s="146"/>
      <c r="AW22" s="146"/>
      <c r="AX22" s="146"/>
      <c r="AY22" s="146"/>
      <c r="AZ22" s="146"/>
      <c r="BA22" s="146"/>
      <c r="BB22" s="146"/>
      <c r="BC22" s="146"/>
      <c r="BD22" s="144"/>
    </row>
    <row r="23" spans="1:56" s="59" customFormat="1" ht="41.25" customHeight="1" x14ac:dyDescent="0.15">
      <c r="A23" s="61"/>
      <c r="B23" s="161"/>
      <c r="C23" s="791"/>
      <c r="D23" s="792"/>
      <c r="E23" s="792"/>
      <c r="F23" s="792"/>
      <c r="G23" s="792"/>
      <c r="H23" s="792"/>
      <c r="I23" s="792"/>
      <c r="J23" s="792"/>
      <c r="K23" s="792"/>
      <c r="L23" s="792"/>
      <c r="M23" s="792"/>
      <c r="N23" s="792"/>
      <c r="O23" s="792"/>
      <c r="P23" s="792"/>
      <c r="Q23" s="793"/>
      <c r="R23" s="793"/>
      <c r="S23" s="793"/>
      <c r="T23" s="767"/>
      <c r="U23" s="768"/>
      <c r="V23" s="768"/>
      <c r="W23" s="783"/>
      <c r="X23" s="784"/>
      <c r="Y23" s="784"/>
      <c r="Z23" s="787"/>
      <c r="AA23" s="787"/>
      <c r="AB23" s="787"/>
      <c r="AC23" s="787"/>
      <c r="AD23" s="787"/>
      <c r="AE23" s="61"/>
      <c r="AG23" s="67"/>
      <c r="AH23" s="86">
        <v>0.36805555555555403</v>
      </c>
      <c r="AI23" s="67"/>
      <c r="AJ23" s="67"/>
      <c r="AK23" s="67"/>
      <c r="AL23" s="101"/>
      <c r="AM23" s="67"/>
      <c r="AN23" s="101"/>
      <c r="AO23" s="101"/>
    </row>
    <row r="24" spans="1:56" s="59" customFormat="1" ht="41.25" customHeight="1" x14ac:dyDescent="0.15">
      <c r="A24" s="61"/>
      <c r="B24" s="102"/>
      <c r="C24" s="788"/>
      <c r="D24" s="789"/>
      <c r="E24" s="789"/>
      <c r="F24" s="789"/>
      <c r="G24" s="789"/>
      <c r="H24" s="789"/>
      <c r="I24" s="789"/>
      <c r="J24" s="789"/>
      <c r="K24" s="789"/>
      <c r="L24" s="789"/>
      <c r="M24" s="789"/>
      <c r="N24" s="789"/>
      <c r="O24" s="789"/>
      <c r="P24" s="790"/>
      <c r="Q24" s="800"/>
      <c r="R24" s="800"/>
      <c r="S24" s="800"/>
      <c r="T24" s="796"/>
      <c r="U24" s="797"/>
      <c r="V24" s="797"/>
      <c r="W24" s="801"/>
      <c r="X24" s="802"/>
      <c r="Y24" s="802"/>
      <c r="Z24" s="799"/>
      <c r="AA24" s="799"/>
      <c r="AB24" s="799"/>
      <c r="AC24" s="799"/>
      <c r="AD24" s="799"/>
      <c r="AE24" s="61"/>
      <c r="AG24" s="67"/>
      <c r="AH24" s="86">
        <v>0.37152777777777801</v>
      </c>
      <c r="AI24" s="67"/>
      <c r="AJ24" s="67"/>
      <c r="AK24" s="67"/>
      <c r="AL24" s="67"/>
      <c r="AM24" s="67"/>
      <c r="AN24" s="67"/>
      <c r="AO24" s="67"/>
    </row>
    <row r="25" spans="1:56" s="59" customFormat="1" ht="41.25" customHeight="1" x14ac:dyDescent="0.15">
      <c r="A25" s="61"/>
      <c r="B25" s="102"/>
      <c r="C25" s="788"/>
      <c r="D25" s="789"/>
      <c r="E25" s="789"/>
      <c r="F25" s="789"/>
      <c r="G25" s="789"/>
      <c r="H25" s="789"/>
      <c r="I25" s="789"/>
      <c r="J25" s="789"/>
      <c r="K25" s="789"/>
      <c r="L25" s="789"/>
      <c r="M25" s="789"/>
      <c r="N25" s="789"/>
      <c r="O25" s="789"/>
      <c r="P25" s="790"/>
      <c r="Q25" s="800"/>
      <c r="R25" s="800"/>
      <c r="S25" s="800"/>
      <c r="T25" s="796"/>
      <c r="U25" s="797"/>
      <c r="V25" s="797"/>
      <c r="W25" s="801"/>
      <c r="X25" s="802"/>
      <c r="Y25" s="802"/>
      <c r="Z25" s="799"/>
      <c r="AA25" s="799"/>
      <c r="AB25" s="799"/>
      <c r="AC25" s="799"/>
      <c r="AD25" s="799"/>
      <c r="AE25" s="61"/>
      <c r="AG25" s="67"/>
      <c r="AH25" s="86">
        <v>0.37152777777777801</v>
      </c>
      <c r="AI25" s="67"/>
      <c r="AJ25" s="67"/>
      <c r="AK25" s="67"/>
      <c r="AL25" s="67"/>
      <c r="AM25" s="67"/>
      <c r="AN25" s="67"/>
      <c r="AO25" s="67"/>
    </row>
    <row r="26" spans="1:56" s="59" customFormat="1" ht="41.25" customHeight="1" x14ac:dyDescent="0.15">
      <c r="A26" s="61"/>
      <c r="B26" s="102"/>
      <c r="C26" s="788"/>
      <c r="D26" s="789"/>
      <c r="E26" s="789"/>
      <c r="F26" s="789"/>
      <c r="G26" s="789"/>
      <c r="H26" s="789"/>
      <c r="I26" s="789"/>
      <c r="J26" s="789"/>
      <c r="K26" s="789"/>
      <c r="L26" s="789"/>
      <c r="M26" s="789"/>
      <c r="N26" s="789"/>
      <c r="O26" s="789"/>
      <c r="P26" s="790"/>
      <c r="Q26" s="800"/>
      <c r="R26" s="800"/>
      <c r="S26" s="800"/>
      <c r="T26" s="796"/>
      <c r="U26" s="797"/>
      <c r="V26" s="797"/>
      <c r="W26" s="801"/>
      <c r="X26" s="802"/>
      <c r="Y26" s="802"/>
      <c r="Z26" s="799"/>
      <c r="AA26" s="799"/>
      <c r="AB26" s="799"/>
      <c r="AC26" s="799"/>
      <c r="AD26" s="799"/>
      <c r="AE26" s="61"/>
      <c r="AG26" s="67"/>
      <c r="AH26" s="86">
        <v>0.37152777777777801</v>
      </c>
      <c r="AI26" s="67"/>
      <c r="AJ26" s="67"/>
      <c r="AK26" s="67"/>
      <c r="AL26" s="67"/>
      <c r="AM26" s="67"/>
      <c r="AN26" s="67"/>
      <c r="AO26" s="67"/>
    </row>
    <row r="27" spans="1:56" s="59" customFormat="1" ht="41.25" customHeight="1" x14ac:dyDescent="0.15">
      <c r="A27" s="61"/>
      <c r="B27" s="163"/>
      <c r="C27" s="686"/>
      <c r="D27" s="687"/>
      <c r="E27" s="687"/>
      <c r="F27" s="687"/>
      <c r="G27" s="687"/>
      <c r="H27" s="687"/>
      <c r="I27" s="687"/>
      <c r="J27" s="687"/>
      <c r="K27" s="687"/>
      <c r="L27" s="687"/>
      <c r="M27" s="687"/>
      <c r="N27" s="687"/>
      <c r="O27" s="687"/>
      <c r="P27" s="798"/>
      <c r="Q27" s="786"/>
      <c r="R27" s="786"/>
      <c r="S27" s="786"/>
      <c r="T27" s="772"/>
      <c r="U27" s="773"/>
      <c r="V27" s="773"/>
      <c r="W27" s="785"/>
      <c r="X27" s="690"/>
      <c r="Y27" s="690"/>
      <c r="Z27" s="692"/>
      <c r="AA27" s="692"/>
      <c r="AB27" s="692"/>
      <c r="AC27" s="692"/>
      <c r="AD27" s="692"/>
      <c r="AE27" s="61"/>
      <c r="AF27" s="104"/>
      <c r="AG27" s="67"/>
      <c r="AH27" s="86">
        <v>0.37847222222222299</v>
      </c>
      <c r="AI27" s="67"/>
      <c r="AJ27" s="67"/>
      <c r="AK27" s="67"/>
      <c r="AL27" s="67"/>
      <c r="AM27" s="67"/>
      <c r="AN27" s="67"/>
      <c r="AO27" s="67"/>
    </row>
    <row r="28" spans="1:56"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6"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6"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6" s="59" customFormat="1" ht="17.25" customHeight="1" x14ac:dyDescent="0.15">
      <c r="A31" s="5"/>
      <c r="B31" s="197"/>
      <c r="C31" s="197"/>
      <c r="D31" s="676"/>
      <c r="E31" s="676"/>
      <c r="F31" s="676"/>
      <c r="G31" s="676"/>
      <c r="H31" s="676"/>
      <c r="I31" s="200"/>
      <c r="J31" s="200"/>
      <c r="K31" s="200"/>
      <c r="L31" s="200"/>
      <c r="M31" s="200"/>
      <c r="N31" s="200"/>
      <c r="O31" s="200"/>
      <c r="P31" s="200"/>
      <c r="Q31" s="750"/>
      <c r="R31" s="750"/>
      <c r="S31" s="750"/>
      <c r="T31" s="750"/>
      <c r="U31" s="750"/>
      <c r="V31" s="750"/>
      <c r="W31" s="750"/>
      <c r="X31" s="750"/>
      <c r="Y31" s="750"/>
      <c r="Z31" s="765"/>
      <c r="AA31" s="765"/>
      <c r="AB31" s="765"/>
      <c r="AC31" s="765"/>
      <c r="AD31" s="765"/>
      <c r="AE31" s="61"/>
      <c r="AF31" s="104"/>
      <c r="AG31" s="67"/>
      <c r="AH31" s="86">
        <v>0.36805555555555602</v>
      </c>
      <c r="AI31" s="67"/>
      <c r="AJ31" s="67"/>
      <c r="AK31" s="67"/>
      <c r="AL31" s="101"/>
      <c r="AM31" s="67"/>
      <c r="AN31" s="101"/>
      <c r="AO31" s="101"/>
    </row>
    <row r="32" spans="1:56"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⑤利用者、多くの種類の専門職等への説明及び合意</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0.49305555555555702</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0.49652777777777901</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0.500000000000002</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0.50347222222222399</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0.50694444444444597</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0.51041666666666896</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0.51388888888889095</v>
      </c>
      <c r="AP67" s="6"/>
      <c r="AQ67" s="6"/>
      <c r="AR67" s="6"/>
      <c r="AS67" s="6"/>
    </row>
    <row r="68" spans="1:45"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0.51736111111111305</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0.52083333333333504</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0.52430555555555802</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0.52777777777778001</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0.531250000000002</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0.53472222222222399</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0.53819444444444697</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0.54166666666666896</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0.54513888888889095</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0.54861111111111305</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0.55208333333333603</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0.55555555555555802</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0.55902777777778001</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0.562500000000003</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0.56597222222222499</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0.56944444444444697</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0.57291666666666896</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0.57638888888889195</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0.57986111111111405</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0.58333333333333603</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0.58680555555555802</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0.59027777777778101</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0.593750000000003</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0.59722222222222499</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0.60069444444444697</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0.60416666666666996</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0.60763888888889195</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0.61111111111111405</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0.61458333333333603</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0.61805555555555902</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0.62152777777778101</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0.625000000000003</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0.62847222222222598</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0.63194444444444797</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0.63541666666666996</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0.63888888888889195</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0.64236111111111505</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0.64583333333333703</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0.64930555555555902</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0.65277777777778101</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0.656250000000004</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0.65972222222222598</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0.66319444444444797</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0.66666666666666996</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0.67013888888889295</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0.67361111111111505</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0.67708333333333703</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0.68055555555556002</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0.68402777777778201</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0.687500000000004</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0.69097222222222598</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0.69444444444444897</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0.69791666666667096</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0.70138888888889295</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0.70486111111111505</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0.70833333333333803</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0.71180555555556002</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0.71527777777778201</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0.718750000000004</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0.72222222222222698</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0.72569444444444897</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0.72916666666667096</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0.73263888888889395</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0.73611111111111605</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0.73958333333333803</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0.74305555555556002</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0.74652777777778301</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0.750000000000005</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0.75347222222222698</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0.75694444444444897</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0.76041666666667196</v>
      </c>
    </row>
    <row r="139" spans="1:34" s="27" customFormat="1" x14ac:dyDescent="0.1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5"/>
      <c r="AF139" s="6"/>
      <c r="AH139" s="23">
        <v>0.76388888888889395</v>
      </c>
    </row>
    <row r="140" spans="1:34"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23">
        <v>0.76736111111111605</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0.77083333333333803</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0.77430555555556102</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0.77777777777778301</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0.781250000000005</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0.78472222222222798</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0.78819444444444997</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30">
        <v>0.79166666666667196</v>
      </c>
    </row>
  </sheetData>
  <mergeCells count="112">
    <mergeCell ref="E44:U44"/>
    <mergeCell ref="V44:X45"/>
    <mergeCell ref="Y44:AC45"/>
    <mergeCell ref="B47:I48"/>
    <mergeCell ref="B44:C45"/>
    <mergeCell ref="C25:P25"/>
    <mergeCell ref="J49:L49"/>
    <mergeCell ref="Q25:S25"/>
    <mergeCell ref="T25:V25"/>
    <mergeCell ref="W25:Y25"/>
    <mergeCell ref="Z25:AD25"/>
    <mergeCell ref="Q26:S26"/>
    <mergeCell ref="W26:Y26"/>
    <mergeCell ref="C26:P26"/>
    <mergeCell ref="B42:C43"/>
    <mergeCell ref="D42:F43"/>
    <mergeCell ref="B4:AD4"/>
    <mergeCell ref="E7:AD7"/>
    <mergeCell ref="E8:AD8"/>
    <mergeCell ref="C22:P22"/>
    <mergeCell ref="Q22:S22"/>
    <mergeCell ref="Q21:S21"/>
    <mergeCell ref="Z18:AD18"/>
    <mergeCell ref="Z19:AD19"/>
    <mergeCell ref="C18:P18"/>
    <mergeCell ref="C19:P19"/>
    <mergeCell ref="Z22:AD22"/>
    <mergeCell ref="B7:D7"/>
    <mergeCell ref="T12:V13"/>
    <mergeCell ref="B15:P16"/>
    <mergeCell ref="T19:V19"/>
    <mergeCell ref="T20:V20"/>
    <mergeCell ref="Q20:S20"/>
    <mergeCell ref="W20:Y20"/>
    <mergeCell ref="B12:C13"/>
    <mergeCell ref="C20:P20"/>
    <mergeCell ref="Q19:S19"/>
    <mergeCell ref="B17:P17"/>
    <mergeCell ref="T22:V22"/>
    <mergeCell ref="N12:R13"/>
    <mergeCell ref="J12:M13"/>
    <mergeCell ref="C21:P21"/>
    <mergeCell ref="T26:V26"/>
    <mergeCell ref="T21:V21"/>
    <mergeCell ref="D31:H31"/>
    <mergeCell ref="D38:AD38"/>
    <mergeCell ref="D12:F13"/>
    <mergeCell ref="W12:AD13"/>
    <mergeCell ref="B34:AC34"/>
    <mergeCell ref="B37:C37"/>
    <mergeCell ref="Z27:AD27"/>
    <mergeCell ref="C27:P27"/>
    <mergeCell ref="Q27:S27"/>
    <mergeCell ref="T27:V27"/>
    <mergeCell ref="W27:Y27"/>
    <mergeCell ref="Z26:AD26"/>
    <mergeCell ref="W21:Y21"/>
    <mergeCell ref="Q24:S24"/>
    <mergeCell ref="T24:V24"/>
    <mergeCell ref="W24:Y24"/>
    <mergeCell ref="Z24:AD24"/>
    <mergeCell ref="Z31:AD31"/>
    <mergeCell ref="W31:Y31"/>
    <mergeCell ref="Z21:AD21"/>
    <mergeCell ref="C53:I53"/>
    <mergeCell ref="C51:I51"/>
    <mergeCell ref="AN15:AO15"/>
    <mergeCell ref="AI15:AI16"/>
    <mergeCell ref="Z15:AD16"/>
    <mergeCell ref="Z20:AD20"/>
    <mergeCell ref="AL15:AM15"/>
    <mergeCell ref="Q17:S17"/>
    <mergeCell ref="AN17:AO17"/>
    <mergeCell ref="Q15:S16"/>
    <mergeCell ref="T15:V16"/>
    <mergeCell ref="T17:V17"/>
    <mergeCell ref="AL17:AM17"/>
    <mergeCell ref="W15:Y16"/>
    <mergeCell ref="AJ15:AK15"/>
    <mergeCell ref="W17:Y17"/>
    <mergeCell ref="Q18:S18"/>
    <mergeCell ref="W18:Y18"/>
    <mergeCell ref="AJ17:AK17"/>
    <mergeCell ref="Z17:AD17"/>
    <mergeCell ref="T18:V18"/>
    <mergeCell ref="W19:Y19"/>
    <mergeCell ref="B49:I49"/>
    <mergeCell ref="M49:AD49"/>
    <mergeCell ref="B56:AD60"/>
    <mergeCell ref="C52:I52"/>
    <mergeCell ref="J52:AD52"/>
    <mergeCell ref="Z23:AD23"/>
    <mergeCell ref="B38:C38"/>
    <mergeCell ref="C50:I50"/>
    <mergeCell ref="W22:Y22"/>
    <mergeCell ref="J53:AD53"/>
    <mergeCell ref="N42:R43"/>
    <mergeCell ref="T42:V43"/>
    <mergeCell ref="W42:AD43"/>
    <mergeCell ref="J47:AD48"/>
    <mergeCell ref="J50:AD50"/>
    <mergeCell ref="J51:AD51"/>
    <mergeCell ref="J42:M43"/>
    <mergeCell ref="C24:P24"/>
    <mergeCell ref="T23:V23"/>
    <mergeCell ref="W23:Y23"/>
    <mergeCell ref="C23:P23"/>
    <mergeCell ref="Q23:S23"/>
    <mergeCell ref="B29:AD29"/>
    <mergeCell ref="B30:AD30"/>
    <mergeCell ref="Q31:S31"/>
    <mergeCell ref="T31:V31"/>
  </mergeCells>
  <phoneticPr fontId="1"/>
  <dataValidations count="2">
    <dataValidation type="list" allowBlank="1" showInputMessage="1" showErrorMessage="1" sqref="W31 Q31 T31" xr:uid="{00000000-0002-0000-0600-000000000000}">
      <formula1>$AI$18:$AI$21</formula1>
    </dataValidation>
    <dataValidation type="list" showInputMessage="1" showErrorMessage="1" sqref="Q18:Y27" xr:uid="{00000000-0002-0000-0600-000001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8" tint="0.39997558519241921"/>
  </sheetPr>
  <dimension ref="A2:BD148"/>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383</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422</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56"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83"/>
      <c r="AJ17" s="705" t="s">
        <v>34</v>
      </c>
      <c r="AK17" s="706"/>
      <c r="AL17" s="705" t="s">
        <v>24</v>
      </c>
      <c r="AM17" s="706"/>
      <c r="AN17" s="705" t="s">
        <v>33</v>
      </c>
      <c r="AO17" s="706"/>
    </row>
    <row r="18" spans="1:56" s="59" customFormat="1" ht="41.25" customHeight="1" x14ac:dyDescent="0.15">
      <c r="A18" s="61"/>
      <c r="B18" s="84" t="s">
        <v>26</v>
      </c>
      <c r="C18" s="699" t="s">
        <v>190</v>
      </c>
      <c r="D18" s="700"/>
      <c r="E18" s="700"/>
      <c r="F18" s="700"/>
      <c r="G18" s="700"/>
      <c r="H18" s="700"/>
      <c r="I18" s="700"/>
      <c r="J18" s="700"/>
      <c r="K18" s="700"/>
      <c r="L18" s="700"/>
      <c r="M18" s="700"/>
      <c r="N18" s="700"/>
      <c r="O18" s="700"/>
      <c r="P18" s="741"/>
      <c r="Q18" s="813"/>
      <c r="R18" s="814"/>
      <c r="S18" s="815"/>
      <c r="T18" s="498"/>
      <c r="U18" s="495"/>
      <c r="V18" s="707"/>
      <c r="W18" s="727"/>
      <c r="X18" s="727"/>
      <c r="Y18" s="727"/>
      <c r="Z18" s="499"/>
      <c r="AA18" s="499"/>
      <c r="AB18" s="499"/>
      <c r="AC18" s="499"/>
      <c r="AD18" s="500"/>
      <c r="AE18" s="61"/>
      <c r="AG18" s="85" t="s">
        <v>109</v>
      </c>
      <c r="AH18" s="86">
        <v>0.33333333333333331</v>
      </c>
      <c r="AI18" s="87"/>
      <c r="AJ18" s="88"/>
      <c r="AK18" s="89"/>
      <c r="AL18" s="90"/>
      <c r="AM18" s="91"/>
      <c r="AN18" s="90"/>
      <c r="AO18" s="91"/>
      <c r="AQ18" s="142"/>
    </row>
    <row r="19" spans="1:56" s="59" customFormat="1" ht="41.25" customHeight="1" x14ac:dyDescent="0.15">
      <c r="A19" s="61"/>
      <c r="B19" s="84" t="s">
        <v>27</v>
      </c>
      <c r="C19" s="699" t="s">
        <v>191</v>
      </c>
      <c r="D19" s="700"/>
      <c r="E19" s="700"/>
      <c r="F19" s="700"/>
      <c r="G19" s="700"/>
      <c r="H19" s="700"/>
      <c r="I19" s="700"/>
      <c r="J19" s="700"/>
      <c r="K19" s="700"/>
      <c r="L19" s="700"/>
      <c r="M19" s="700"/>
      <c r="N19" s="700"/>
      <c r="O19" s="700"/>
      <c r="P19" s="741"/>
      <c r="Q19" s="803"/>
      <c r="R19" s="804"/>
      <c r="S19" s="805"/>
      <c r="T19" s="527"/>
      <c r="U19" s="524"/>
      <c r="V19" s="677"/>
      <c r="W19" s="694"/>
      <c r="X19" s="694"/>
      <c r="Y19" s="694"/>
      <c r="Z19" s="528"/>
      <c r="AA19" s="528"/>
      <c r="AB19" s="528"/>
      <c r="AC19" s="528"/>
      <c r="AD19" s="529"/>
      <c r="AE19" s="61"/>
      <c r="AG19" s="92" t="s">
        <v>113</v>
      </c>
      <c r="AH19" s="86">
        <v>0.33680555555555558</v>
      </c>
      <c r="AI19" s="87">
        <v>4</v>
      </c>
      <c r="AJ19" s="88" t="s">
        <v>114</v>
      </c>
      <c r="AK19" s="89" t="s">
        <v>38</v>
      </c>
      <c r="AL19" s="88" t="s">
        <v>45</v>
      </c>
      <c r="AM19" s="93" t="s">
        <v>46</v>
      </c>
      <c r="AN19" s="88" t="s">
        <v>47</v>
      </c>
      <c r="AO19" s="93" t="s">
        <v>48</v>
      </c>
      <c r="AQ19" s="142"/>
    </row>
    <row r="20" spans="1:56" s="59" customFormat="1" ht="41.25" customHeight="1" x14ac:dyDescent="0.15">
      <c r="A20" s="61"/>
      <c r="B20" s="84" t="s">
        <v>28</v>
      </c>
      <c r="C20" s="671" t="s">
        <v>192</v>
      </c>
      <c r="D20" s="672"/>
      <c r="E20" s="672"/>
      <c r="F20" s="672"/>
      <c r="G20" s="672"/>
      <c r="H20" s="672"/>
      <c r="I20" s="672"/>
      <c r="J20" s="672"/>
      <c r="K20" s="672"/>
      <c r="L20" s="672"/>
      <c r="M20" s="672"/>
      <c r="N20" s="672"/>
      <c r="O20" s="672"/>
      <c r="P20" s="675"/>
      <c r="Q20" s="803"/>
      <c r="R20" s="804"/>
      <c r="S20" s="805"/>
      <c r="T20" s="527"/>
      <c r="U20" s="524"/>
      <c r="V20" s="677"/>
      <c r="W20" s="694"/>
      <c r="X20" s="694"/>
      <c r="Y20" s="694"/>
      <c r="Z20" s="528"/>
      <c r="AA20" s="528"/>
      <c r="AB20" s="528"/>
      <c r="AC20" s="528"/>
      <c r="AD20" s="529"/>
      <c r="AE20" s="61"/>
      <c r="AG20" s="67"/>
      <c r="AH20" s="86">
        <v>0.34027777777777801</v>
      </c>
      <c r="AI20" s="94">
        <v>3</v>
      </c>
      <c r="AJ20" s="95" t="s">
        <v>115</v>
      </c>
      <c r="AK20" s="96" t="s">
        <v>116</v>
      </c>
      <c r="AL20" s="95" t="s">
        <v>49</v>
      </c>
      <c r="AM20" s="97" t="s">
        <v>50</v>
      </c>
      <c r="AN20" s="95" t="s">
        <v>51</v>
      </c>
      <c r="AO20" s="97" t="s">
        <v>52</v>
      </c>
      <c r="AQ20" s="142"/>
    </row>
    <row r="21" spans="1:56" s="59" customFormat="1" ht="41.25" customHeight="1" x14ac:dyDescent="0.15">
      <c r="A21" s="61"/>
      <c r="B21" s="84" t="s">
        <v>29</v>
      </c>
      <c r="C21" s="671" t="s">
        <v>193</v>
      </c>
      <c r="D21" s="672"/>
      <c r="E21" s="672"/>
      <c r="F21" s="672"/>
      <c r="G21" s="672"/>
      <c r="H21" s="672"/>
      <c r="I21" s="672"/>
      <c r="J21" s="672"/>
      <c r="K21" s="672"/>
      <c r="L21" s="672"/>
      <c r="M21" s="672"/>
      <c r="N21" s="672"/>
      <c r="O21" s="672"/>
      <c r="P21" s="675"/>
      <c r="Q21" s="803"/>
      <c r="R21" s="804"/>
      <c r="S21" s="805"/>
      <c r="T21" s="527"/>
      <c r="U21" s="524"/>
      <c r="V21" s="677"/>
      <c r="W21" s="694"/>
      <c r="X21" s="694"/>
      <c r="Y21" s="694"/>
      <c r="Z21" s="528"/>
      <c r="AA21" s="528"/>
      <c r="AB21" s="528"/>
      <c r="AC21" s="528"/>
      <c r="AD21" s="529"/>
      <c r="AE21" s="61"/>
      <c r="AG21" s="67"/>
      <c r="AH21" s="86">
        <v>0.34375</v>
      </c>
      <c r="AI21" s="94">
        <v>2</v>
      </c>
      <c r="AJ21" s="95" t="s">
        <v>117</v>
      </c>
      <c r="AK21" s="96" t="s">
        <v>116</v>
      </c>
      <c r="AL21" s="95" t="s">
        <v>53</v>
      </c>
      <c r="AM21" s="97" t="s">
        <v>54</v>
      </c>
      <c r="AN21" s="95" t="s">
        <v>55</v>
      </c>
      <c r="AO21" s="97" t="s">
        <v>56</v>
      </c>
      <c r="AQ21" s="142"/>
    </row>
    <row r="22" spans="1:56" s="59" customFormat="1" ht="41.25" customHeight="1" thickBot="1" x14ac:dyDescent="0.2">
      <c r="A22" s="61"/>
      <c r="B22" s="105" t="s">
        <v>189</v>
      </c>
      <c r="C22" s="673" t="s">
        <v>194</v>
      </c>
      <c r="D22" s="674"/>
      <c r="E22" s="674"/>
      <c r="F22" s="674"/>
      <c r="G22" s="674"/>
      <c r="H22" s="674"/>
      <c r="I22" s="674"/>
      <c r="J22" s="674"/>
      <c r="K22" s="674"/>
      <c r="L22" s="674"/>
      <c r="M22" s="674"/>
      <c r="N22" s="674"/>
      <c r="O22" s="674"/>
      <c r="P22" s="674"/>
      <c r="Q22" s="808"/>
      <c r="R22" s="807"/>
      <c r="S22" s="809"/>
      <c r="T22" s="806"/>
      <c r="U22" s="807"/>
      <c r="V22" s="807"/>
      <c r="W22" s="810"/>
      <c r="X22" s="810"/>
      <c r="Y22" s="810"/>
      <c r="Z22" s="811"/>
      <c r="AA22" s="811"/>
      <c r="AB22" s="811"/>
      <c r="AC22" s="811"/>
      <c r="AD22" s="812"/>
      <c r="AE22" s="61"/>
      <c r="AG22" s="67"/>
      <c r="AH22" s="86">
        <v>0.36111111111111099</v>
      </c>
      <c r="AI22" s="67"/>
      <c r="AJ22" s="67"/>
      <c r="AK22" s="67"/>
      <c r="AL22" s="101"/>
      <c r="AM22" s="67"/>
      <c r="AN22" s="101"/>
      <c r="AO22" s="101"/>
    </row>
    <row r="23" spans="1:56" s="59" customFormat="1" ht="41.25" customHeight="1" x14ac:dyDescent="0.15">
      <c r="A23" s="61"/>
      <c r="B23" s="161"/>
      <c r="C23" s="791"/>
      <c r="D23" s="792"/>
      <c r="E23" s="792"/>
      <c r="F23" s="792"/>
      <c r="G23" s="792"/>
      <c r="H23" s="792"/>
      <c r="I23" s="792"/>
      <c r="J23" s="792"/>
      <c r="K23" s="792"/>
      <c r="L23" s="792"/>
      <c r="M23" s="792"/>
      <c r="N23" s="792"/>
      <c r="O23" s="792"/>
      <c r="P23" s="792"/>
      <c r="Q23" s="793"/>
      <c r="R23" s="793"/>
      <c r="S23" s="793"/>
      <c r="T23" s="767"/>
      <c r="U23" s="768"/>
      <c r="V23" s="768"/>
      <c r="W23" s="783"/>
      <c r="X23" s="784"/>
      <c r="Y23" s="784"/>
      <c r="Z23" s="787"/>
      <c r="AA23" s="787"/>
      <c r="AB23" s="787"/>
      <c r="AC23" s="787"/>
      <c r="AD23" s="787"/>
      <c r="AE23" s="61"/>
      <c r="AG23" s="67"/>
      <c r="AH23" s="86">
        <v>0.36458333333333398</v>
      </c>
      <c r="AI23" s="67"/>
      <c r="AJ23" s="67"/>
      <c r="AK23" s="67"/>
      <c r="AL23" s="101"/>
      <c r="AM23" s="67"/>
      <c r="AN23" s="101"/>
      <c r="AO23" s="101"/>
    </row>
    <row r="24" spans="1:56" s="59" customFormat="1" ht="41.25" customHeight="1" x14ac:dyDescent="0.15">
      <c r="A24" s="61"/>
      <c r="B24" s="102"/>
      <c r="C24" s="788"/>
      <c r="D24" s="789"/>
      <c r="E24" s="789"/>
      <c r="F24" s="789"/>
      <c r="G24" s="789"/>
      <c r="H24" s="789"/>
      <c r="I24" s="789"/>
      <c r="J24" s="789"/>
      <c r="K24" s="789"/>
      <c r="L24" s="789"/>
      <c r="M24" s="789"/>
      <c r="N24" s="789"/>
      <c r="O24" s="789"/>
      <c r="P24" s="790"/>
      <c r="Q24" s="800"/>
      <c r="R24" s="800"/>
      <c r="S24" s="800"/>
      <c r="T24" s="796"/>
      <c r="U24" s="797"/>
      <c r="V24" s="797"/>
      <c r="W24" s="801"/>
      <c r="X24" s="802"/>
      <c r="Y24" s="802"/>
      <c r="Z24" s="799"/>
      <c r="AA24" s="799"/>
      <c r="AB24" s="799"/>
      <c r="AC24" s="799"/>
      <c r="AD24" s="799"/>
      <c r="AE24" s="61"/>
      <c r="AG24" s="67"/>
      <c r="AH24" s="86">
        <v>0.36805555555555602</v>
      </c>
      <c r="AI24" s="67"/>
      <c r="AJ24" s="67"/>
      <c r="AK24" s="67"/>
      <c r="AL24" s="101"/>
      <c r="AM24" s="67"/>
      <c r="AN24" s="101"/>
      <c r="AO24" s="101"/>
    </row>
    <row r="25" spans="1:56" s="59" customFormat="1" ht="41.25" customHeight="1" x14ac:dyDescent="0.15">
      <c r="A25" s="61"/>
      <c r="B25" s="102"/>
      <c r="C25" s="788"/>
      <c r="D25" s="789"/>
      <c r="E25" s="789"/>
      <c r="F25" s="789"/>
      <c r="G25" s="789"/>
      <c r="H25" s="789"/>
      <c r="I25" s="789"/>
      <c r="J25" s="789"/>
      <c r="K25" s="789"/>
      <c r="L25" s="789"/>
      <c r="M25" s="789"/>
      <c r="N25" s="789"/>
      <c r="O25" s="789"/>
      <c r="P25" s="790"/>
      <c r="Q25" s="800"/>
      <c r="R25" s="800"/>
      <c r="S25" s="800"/>
      <c r="T25" s="796"/>
      <c r="U25" s="797"/>
      <c r="V25" s="797"/>
      <c r="W25" s="801"/>
      <c r="X25" s="802"/>
      <c r="Y25" s="802"/>
      <c r="Z25" s="799"/>
      <c r="AA25" s="799"/>
      <c r="AB25" s="799"/>
      <c r="AC25" s="799"/>
      <c r="AD25" s="799"/>
      <c r="AE25" s="61"/>
      <c r="AG25" s="67"/>
      <c r="AH25" s="86">
        <v>0.36805555555555602</v>
      </c>
      <c r="AI25" s="67"/>
      <c r="AJ25" s="67"/>
      <c r="AK25" s="67"/>
      <c r="AL25" s="101"/>
      <c r="AM25" s="67"/>
      <c r="AN25" s="101"/>
      <c r="AO25" s="101"/>
    </row>
    <row r="26" spans="1:56" s="59" customFormat="1" ht="41.25" customHeight="1" x14ac:dyDescent="0.15">
      <c r="A26" s="61"/>
      <c r="B26" s="102"/>
      <c r="C26" s="788"/>
      <c r="D26" s="789"/>
      <c r="E26" s="789"/>
      <c r="F26" s="789"/>
      <c r="G26" s="789"/>
      <c r="H26" s="789"/>
      <c r="I26" s="789"/>
      <c r="J26" s="789"/>
      <c r="K26" s="789"/>
      <c r="L26" s="789"/>
      <c r="M26" s="789"/>
      <c r="N26" s="789"/>
      <c r="O26" s="789"/>
      <c r="P26" s="790"/>
      <c r="Q26" s="800"/>
      <c r="R26" s="800"/>
      <c r="S26" s="800"/>
      <c r="T26" s="796"/>
      <c r="U26" s="797"/>
      <c r="V26" s="797"/>
      <c r="W26" s="801"/>
      <c r="X26" s="802"/>
      <c r="Y26" s="802"/>
      <c r="Z26" s="799"/>
      <c r="AA26" s="799"/>
      <c r="AB26" s="799"/>
      <c r="AC26" s="799"/>
      <c r="AD26" s="799"/>
      <c r="AE26" s="61"/>
      <c r="AG26" s="67"/>
      <c r="AH26" s="86">
        <v>0.37152777777777801</v>
      </c>
      <c r="AI26" s="67"/>
      <c r="AJ26" s="67"/>
      <c r="AK26" s="67"/>
      <c r="AL26" s="67"/>
      <c r="AM26" s="67"/>
      <c r="AN26" s="67"/>
      <c r="AO26" s="67"/>
    </row>
    <row r="27" spans="1:56" s="59" customFormat="1" ht="41.25" customHeight="1" x14ac:dyDescent="0.15">
      <c r="A27" s="61"/>
      <c r="B27" s="163"/>
      <c r="C27" s="686"/>
      <c r="D27" s="687"/>
      <c r="E27" s="687"/>
      <c r="F27" s="687"/>
      <c r="G27" s="687"/>
      <c r="H27" s="687"/>
      <c r="I27" s="687"/>
      <c r="J27" s="687"/>
      <c r="K27" s="687"/>
      <c r="L27" s="687"/>
      <c r="M27" s="687"/>
      <c r="N27" s="687"/>
      <c r="O27" s="687"/>
      <c r="P27" s="798"/>
      <c r="Q27" s="786"/>
      <c r="R27" s="786"/>
      <c r="S27" s="786"/>
      <c r="T27" s="772"/>
      <c r="U27" s="773"/>
      <c r="V27" s="773"/>
      <c r="W27" s="785"/>
      <c r="X27" s="690"/>
      <c r="Y27" s="690"/>
      <c r="Z27" s="692"/>
      <c r="AA27" s="692"/>
      <c r="AB27" s="692"/>
      <c r="AC27" s="692"/>
      <c r="AD27" s="692"/>
      <c r="AE27" s="61"/>
      <c r="AF27" s="104"/>
      <c r="AG27" s="67"/>
      <c r="AH27" s="86">
        <v>0.37847222222222299</v>
      </c>
      <c r="AI27" s="67"/>
      <c r="AJ27" s="67"/>
      <c r="AK27" s="67"/>
      <c r="AL27" s="67"/>
      <c r="AM27" s="67"/>
      <c r="AN27" s="67"/>
      <c r="AO27" s="67"/>
    </row>
    <row r="28" spans="1:56"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6"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6"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6" s="67" customFormat="1" ht="15.75" customHeight="1" x14ac:dyDescent="0.15">
      <c r="A31" s="5"/>
      <c r="B31" s="197"/>
      <c r="C31" s="197"/>
      <c r="D31" s="676"/>
      <c r="E31" s="676"/>
      <c r="F31" s="676"/>
      <c r="G31" s="676"/>
      <c r="H31" s="676"/>
      <c r="I31" s="61"/>
      <c r="J31" s="61"/>
      <c r="K31" s="61"/>
      <c r="L31" s="61"/>
      <c r="M31" s="61"/>
      <c r="N31" s="59"/>
      <c r="O31" s="59"/>
      <c r="P31" s="59"/>
      <c r="Q31" s="61"/>
      <c r="R31" s="61"/>
      <c r="S31" s="61"/>
      <c r="T31" s="61"/>
      <c r="U31" s="61"/>
      <c r="V31" s="61"/>
      <c r="W31" s="61"/>
      <c r="X31" s="61"/>
      <c r="Y31" s="61"/>
      <c r="Z31" s="61"/>
      <c r="AA31" s="61"/>
      <c r="AB31" s="61"/>
      <c r="AC31" s="61"/>
      <c r="AD31" s="61"/>
      <c r="AE31" s="61"/>
      <c r="AF31" s="59"/>
      <c r="AH31" s="86">
        <v>0.38888888888889001</v>
      </c>
      <c r="AP31" s="59"/>
      <c r="AQ31" s="59"/>
      <c r="AR31" s="59"/>
      <c r="AS31" s="59"/>
      <c r="AT31" s="59"/>
      <c r="AU31" s="59"/>
      <c r="AV31" s="59"/>
      <c r="AW31" s="59"/>
      <c r="AX31" s="59"/>
      <c r="AY31" s="59"/>
      <c r="AZ31" s="59"/>
      <c r="BA31" s="59"/>
      <c r="BB31" s="59"/>
      <c r="BC31" s="59"/>
      <c r="BD31" s="59"/>
    </row>
    <row r="32" spans="1:56"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⑥ケアマネジメントのプロセス</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56"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56"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56"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56"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56"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56" s="59" customFormat="1" x14ac:dyDescent="0.15"/>
    <row r="55" spans="1:56" x14ac:dyDescent="0.15">
      <c r="B55" s="177" t="s">
        <v>411</v>
      </c>
      <c r="C55" s="187"/>
      <c r="D55" s="187"/>
      <c r="E55" s="187"/>
      <c r="F55" s="187"/>
      <c r="G55" s="187"/>
      <c r="H55" s="187"/>
      <c r="I55" s="187"/>
      <c r="J55" s="187"/>
      <c r="AG55" s="6"/>
      <c r="AH55" s="6"/>
      <c r="AI55" s="6"/>
      <c r="AJ55" s="6"/>
      <c r="AK55" s="6"/>
      <c r="AL55" s="6"/>
      <c r="AM55" s="6"/>
      <c r="AN55" s="6"/>
      <c r="AO55" s="6"/>
    </row>
    <row r="56" spans="1:56"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56"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56"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56"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56"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56"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0.48958333333333498</v>
      </c>
      <c r="AP61" s="6"/>
      <c r="AQ61" s="6"/>
      <c r="AR61" s="59"/>
      <c r="AS61" s="59"/>
      <c r="AT61" s="59"/>
      <c r="AU61" s="59"/>
      <c r="AV61" s="59"/>
      <c r="AW61" s="59"/>
      <c r="AX61" s="59"/>
      <c r="AY61" s="59"/>
      <c r="AZ61" s="59"/>
      <c r="BA61" s="59"/>
      <c r="BB61" s="59"/>
      <c r="BC61" s="59"/>
      <c r="BD61" s="59"/>
    </row>
    <row r="62" spans="1:56"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0.49305555555555702</v>
      </c>
      <c r="AP62" s="6"/>
      <c r="AQ62" s="6"/>
      <c r="AR62" s="59"/>
      <c r="AS62" s="59"/>
      <c r="AT62" s="59"/>
      <c r="AU62" s="59"/>
      <c r="AV62" s="59"/>
      <c r="AW62" s="59"/>
      <c r="AX62" s="59"/>
      <c r="AY62" s="59"/>
      <c r="AZ62" s="59"/>
      <c r="BA62" s="59"/>
      <c r="BB62" s="59"/>
      <c r="BC62" s="59"/>
      <c r="BD62" s="59"/>
    </row>
    <row r="63" spans="1:56"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0.49652777777777901</v>
      </c>
      <c r="AP63" s="6"/>
      <c r="AQ63" s="6"/>
      <c r="AR63" s="59"/>
      <c r="AS63" s="59"/>
      <c r="AT63" s="59"/>
      <c r="AU63" s="59"/>
      <c r="AV63" s="59"/>
      <c r="AW63" s="59"/>
      <c r="AX63" s="59"/>
      <c r="AY63" s="59"/>
      <c r="AZ63" s="59"/>
      <c r="BA63" s="59"/>
      <c r="BB63" s="59"/>
      <c r="BC63" s="59"/>
      <c r="BD63" s="59"/>
    </row>
    <row r="64" spans="1:56"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0.500000000000002</v>
      </c>
      <c r="AP64" s="6"/>
      <c r="AQ64" s="6"/>
      <c r="AR64" s="59"/>
      <c r="AS64" s="59"/>
      <c r="AT64" s="59"/>
      <c r="AU64" s="59"/>
      <c r="AV64" s="59"/>
      <c r="AW64" s="59"/>
      <c r="AX64" s="59"/>
      <c r="AY64" s="59"/>
      <c r="AZ64" s="59"/>
      <c r="BA64" s="59"/>
      <c r="BB64" s="59"/>
      <c r="BC64" s="59"/>
      <c r="BD64" s="59"/>
    </row>
    <row r="65" spans="1:56"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0.50347222222222399</v>
      </c>
      <c r="AP65" s="6"/>
      <c r="AQ65" s="6"/>
      <c r="AR65" s="59"/>
      <c r="AS65" s="59"/>
      <c r="AT65" s="59"/>
      <c r="AU65" s="59"/>
      <c r="AV65" s="59"/>
      <c r="AW65" s="59"/>
      <c r="AX65" s="59"/>
      <c r="AY65" s="59"/>
      <c r="AZ65" s="59"/>
      <c r="BA65" s="59"/>
      <c r="BB65" s="59"/>
      <c r="BC65" s="59"/>
      <c r="BD65" s="59"/>
    </row>
    <row r="66" spans="1:56"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0.50694444444444597</v>
      </c>
      <c r="AP66" s="6"/>
      <c r="AQ66" s="6"/>
      <c r="AR66" s="59"/>
      <c r="AS66" s="59"/>
      <c r="AT66" s="59"/>
      <c r="AU66" s="59"/>
      <c r="AV66" s="59"/>
      <c r="AW66" s="59"/>
      <c r="AX66" s="59"/>
      <c r="AY66" s="59"/>
      <c r="AZ66" s="59"/>
      <c r="BA66" s="59"/>
      <c r="BB66" s="59"/>
      <c r="BC66" s="59"/>
      <c r="BD66" s="59"/>
    </row>
    <row r="67" spans="1:56"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0.51041666666666896</v>
      </c>
      <c r="AP67" s="6"/>
      <c r="AQ67" s="6"/>
      <c r="AR67" s="59"/>
      <c r="AS67" s="59"/>
      <c r="AT67" s="59"/>
      <c r="AU67" s="59"/>
      <c r="AV67" s="59"/>
      <c r="AW67" s="59"/>
      <c r="AX67" s="59"/>
      <c r="AY67" s="59"/>
      <c r="AZ67" s="59"/>
      <c r="BA67" s="59"/>
      <c r="BB67" s="59"/>
      <c r="BC67" s="59"/>
      <c r="BD67" s="59"/>
    </row>
    <row r="68" spans="1:56"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0.51388888888889095</v>
      </c>
      <c r="AP68" s="6"/>
      <c r="AQ68" s="6"/>
      <c r="AR68" s="59"/>
      <c r="AS68" s="59"/>
      <c r="AT68" s="59"/>
      <c r="AU68" s="59"/>
      <c r="AV68" s="59"/>
      <c r="AW68" s="59"/>
      <c r="AX68" s="59"/>
      <c r="AY68" s="59"/>
      <c r="AZ68" s="59"/>
      <c r="BA68" s="59"/>
      <c r="BB68" s="59"/>
      <c r="BC68" s="59"/>
      <c r="BD68" s="59"/>
    </row>
    <row r="69" spans="1:56"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0.51736111111111305</v>
      </c>
      <c r="AP69" s="6"/>
      <c r="AQ69" s="6"/>
      <c r="AR69" s="59"/>
      <c r="AS69" s="59"/>
      <c r="AT69" s="59"/>
      <c r="AU69" s="59"/>
      <c r="AV69" s="59"/>
      <c r="AW69" s="59"/>
      <c r="AX69" s="59"/>
      <c r="AY69" s="59"/>
      <c r="AZ69" s="59"/>
      <c r="BA69" s="59"/>
      <c r="BB69" s="59"/>
      <c r="BC69" s="59"/>
      <c r="BD69" s="59"/>
    </row>
    <row r="70" spans="1:56"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0.52083333333333504</v>
      </c>
      <c r="AP70" s="6"/>
      <c r="AQ70" s="6"/>
      <c r="AR70" s="59"/>
      <c r="AS70" s="59"/>
      <c r="AT70" s="59"/>
      <c r="AU70" s="59"/>
      <c r="AV70" s="59"/>
      <c r="AW70" s="59"/>
      <c r="AX70" s="59"/>
      <c r="AY70" s="59"/>
      <c r="AZ70" s="59"/>
      <c r="BA70" s="59"/>
      <c r="BB70" s="59"/>
      <c r="BC70" s="59"/>
      <c r="BD70" s="59"/>
    </row>
    <row r="71" spans="1:56"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0.52430555555555802</v>
      </c>
      <c r="AP71" s="6"/>
      <c r="AQ71" s="6"/>
      <c r="AR71" s="59"/>
      <c r="AS71" s="59"/>
      <c r="AT71" s="59"/>
      <c r="AU71" s="59"/>
      <c r="AV71" s="59"/>
      <c r="AW71" s="59"/>
      <c r="AX71" s="59"/>
      <c r="AY71" s="59"/>
      <c r="AZ71" s="59"/>
      <c r="BA71" s="59"/>
      <c r="BB71" s="59"/>
      <c r="BC71" s="59"/>
      <c r="BD71" s="59"/>
    </row>
    <row r="72" spans="1:56"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0.52777777777778001</v>
      </c>
      <c r="AP72" s="6"/>
      <c r="AQ72" s="6"/>
      <c r="AR72" s="59"/>
      <c r="AS72" s="59"/>
      <c r="AT72" s="59"/>
      <c r="AU72" s="59"/>
      <c r="AV72" s="59"/>
      <c r="AW72" s="59"/>
      <c r="AX72" s="59"/>
      <c r="AY72" s="59"/>
      <c r="AZ72" s="59"/>
      <c r="BA72" s="59"/>
      <c r="BB72" s="59"/>
      <c r="BC72" s="59"/>
      <c r="BD72" s="59"/>
    </row>
    <row r="73" spans="1:56"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0.531250000000002</v>
      </c>
      <c r="AP73" s="6"/>
      <c r="AQ73" s="6"/>
      <c r="AR73" s="59"/>
      <c r="AS73" s="59"/>
      <c r="AT73" s="59"/>
      <c r="AU73" s="59"/>
      <c r="AV73" s="59"/>
      <c r="AW73" s="59"/>
      <c r="AX73" s="59"/>
      <c r="AY73" s="59"/>
      <c r="AZ73" s="59"/>
      <c r="BA73" s="59"/>
      <c r="BB73" s="59"/>
      <c r="BC73" s="59"/>
      <c r="BD73" s="59"/>
    </row>
    <row r="74" spans="1:56"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0.53472222222222399</v>
      </c>
      <c r="AP74" s="6"/>
      <c r="AQ74" s="6"/>
      <c r="AR74" s="59"/>
      <c r="AS74" s="59"/>
      <c r="AT74" s="59"/>
      <c r="AU74" s="59"/>
      <c r="AV74" s="59"/>
      <c r="AW74" s="59"/>
      <c r="AX74" s="59"/>
      <c r="AY74" s="59"/>
      <c r="AZ74" s="59"/>
      <c r="BA74" s="59"/>
      <c r="BB74" s="59"/>
      <c r="BC74" s="59"/>
      <c r="BD74" s="59"/>
    </row>
    <row r="75" spans="1:56"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0.53819444444444697</v>
      </c>
      <c r="AP75" s="6"/>
      <c r="AQ75" s="6"/>
      <c r="AR75" s="59"/>
      <c r="AS75" s="59"/>
      <c r="AT75" s="59"/>
      <c r="AU75" s="59"/>
      <c r="AV75" s="59"/>
      <c r="AW75" s="59"/>
      <c r="AX75" s="59"/>
      <c r="AY75" s="59"/>
      <c r="AZ75" s="59"/>
      <c r="BA75" s="59"/>
      <c r="BB75" s="59"/>
      <c r="BC75" s="59"/>
      <c r="BD75" s="59"/>
    </row>
    <row r="76" spans="1:56"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0.54166666666666896</v>
      </c>
      <c r="AP76" s="6"/>
      <c r="AQ76" s="6"/>
      <c r="AR76" s="59"/>
      <c r="AS76" s="59"/>
      <c r="AT76" s="59"/>
      <c r="AU76" s="59"/>
      <c r="AV76" s="59"/>
      <c r="AW76" s="59"/>
      <c r="AX76" s="59"/>
      <c r="AY76" s="59"/>
      <c r="AZ76" s="59"/>
      <c r="BA76" s="59"/>
      <c r="BB76" s="59"/>
      <c r="BC76" s="59"/>
      <c r="BD76" s="59"/>
    </row>
    <row r="77" spans="1:56"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0.54513888888889095</v>
      </c>
      <c r="AR77" s="59"/>
      <c r="AS77" s="59"/>
      <c r="AT77" s="59"/>
      <c r="AU77" s="59"/>
      <c r="AV77" s="59"/>
      <c r="AW77" s="59"/>
      <c r="AX77" s="59"/>
      <c r="AY77" s="59"/>
      <c r="AZ77" s="59"/>
      <c r="BA77" s="59"/>
      <c r="BB77" s="59"/>
      <c r="BC77" s="59"/>
      <c r="BD77" s="59"/>
    </row>
    <row r="78" spans="1:56"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0.54861111111111305</v>
      </c>
      <c r="AR78" s="59"/>
      <c r="AS78" s="59"/>
      <c r="AT78" s="59"/>
      <c r="AU78" s="59"/>
      <c r="AV78" s="59"/>
      <c r="AW78" s="59"/>
      <c r="AX78" s="59"/>
      <c r="AY78" s="59"/>
      <c r="AZ78" s="59"/>
      <c r="BA78" s="59"/>
      <c r="BB78" s="59"/>
      <c r="BC78" s="59"/>
      <c r="BD78" s="59"/>
    </row>
    <row r="79" spans="1:56"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0.55208333333333603</v>
      </c>
      <c r="AR79" s="59"/>
      <c r="AS79" s="59"/>
      <c r="AT79" s="59"/>
      <c r="AU79" s="59"/>
      <c r="AV79" s="59"/>
      <c r="AW79" s="59"/>
      <c r="AX79" s="59"/>
      <c r="AY79" s="59"/>
      <c r="AZ79" s="59"/>
      <c r="BA79" s="59"/>
      <c r="BB79" s="59"/>
      <c r="BC79" s="59"/>
      <c r="BD79" s="59"/>
    </row>
    <row r="80" spans="1:56"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0.55555555555555802</v>
      </c>
      <c r="AR80" s="59"/>
      <c r="AS80" s="59"/>
      <c r="AT80" s="59"/>
      <c r="AU80" s="59"/>
      <c r="AV80" s="59"/>
      <c r="AW80" s="59"/>
      <c r="AX80" s="59"/>
      <c r="AY80" s="59"/>
      <c r="AZ80" s="59"/>
      <c r="BA80" s="59"/>
      <c r="BB80" s="59"/>
      <c r="BC80" s="59"/>
      <c r="BD80" s="59"/>
    </row>
    <row r="81" spans="1:56"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0.55902777777778001</v>
      </c>
      <c r="AR81" s="59"/>
      <c r="AS81" s="59"/>
      <c r="AT81" s="59"/>
      <c r="AU81" s="59"/>
      <c r="AV81" s="59"/>
      <c r="AW81" s="59"/>
      <c r="AX81" s="59"/>
      <c r="AY81" s="59"/>
      <c r="AZ81" s="59"/>
      <c r="BA81" s="59"/>
      <c r="BB81" s="59"/>
      <c r="BC81" s="59"/>
      <c r="BD81" s="59"/>
    </row>
    <row r="82" spans="1:56"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0.562500000000003</v>
      </c>
    </row>
    <row r="83" spans="1:56"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0.56597222222222499</v>
      </c>
    </row>
    <row r="84" spans="1:56"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0.56944444444444697</v>
      </c>
    </row>
    <row r="85" spans="1:56"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0.57291666666666896</v>
      </c>
    </row>
    <row r="86" spans="1:56"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0.57638888888889195</v>
      </c>
    </row>
    <row r="87" spans="1:56"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0.57986111111111405</v>
      </c>
    </row>
    <row r="88" spans="1:56"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0.58333333333333603</v>
      </c>
    </row>
    <row r="89" spans="1:56"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0.58680555555555802</v>
      </c>
    </row>
    <row r="90" spans="1:56"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0.59027777777778101</v>
      </c>
    </row>
    <row r="91" spans="1:56"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0.593750000000003</v>
      </c>
    </row>
    <row r="92" spans="1:56"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0.59722222222222499</v>
      </c>
    </row>
    <row r="93" spans="1:56"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0.60069444444444697</v>
      </c>
    </row>
    <row r="94" spans="1:56"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0.60416666666666996</v>
      </c>
    </row>
    <row r="95" spans="1:56"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0.60763888888889195</v>
      </c>
    </row>
    <row r="96" spans="1:56"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0.61111111111111405</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0.61458333333333603</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0.61805555555555902</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0.62152777777778101</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0.625000000000003</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0.62847222222222598</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0.63194444444444797</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0.63541666666666996</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0.63888888888889195</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0.64236111111111505</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0.64583333333333703</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0.64930555555555902</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0.65277777777778101</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0.656250000000004</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0.65972222222222598</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0.66319444444444797</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0.66666666666666996</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0.67013888888889295</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0.67361111111111505</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0.67708333333333703</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0.68055555555556002</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0.68402777777778201</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0.687500000000004</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0.69097222222222598</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0.69444444444444897</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0.69791666666667096</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0.70138888888889295</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0.70486111111111505</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0.70833333333333803</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0.71180555555556002</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0.71527777777778201</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0.718750000000004</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0.72222222222222698</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0.72569444444444897</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0.72916666666667096</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0.73263888888889395</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0.73611111111111605</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0.73958333333333803</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0.74305555555556002</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0.74652777777778301</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0.750000000000005</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0.75347222222222698</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0.75694444444444897</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0.76041666666667196</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0.76388888888889395</v>
      </c>
    </row>
    <row r="141" spans="1:34" s="27" customFormat="1" ht="17.25" x14ac:dyDescent="0.1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F141" s="6"/>
      <c r="AH141" s="23">
        <v>0.76736111111111605</v>
      </c>
    </row>
    <row r="142" spans="1:34" s="27"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F142" s="6"/>
      <c r="AH142" s="23">
        <v>0.77083333333333803</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0.77430555555556102</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0.77777777777778301</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0.781250000000005</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0.78472222222222798</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0.78819444444444997</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30">
        <v>0.79166666666667196</v>
      </c>
    </row>
  </sheetData>
  <mergeCells count="108">
    <mergeCell ref="B4:AD4"/>
    <mergeCell ref="E7:AD7"/>
    <mergeCell ref="E8:AD8"/>
    <mergeCell ref="B7:D7"/>
    <mergeCell ref="Q19:S19"/>
    <mergeCell ref="Q18:S18"/>
    <mergeCell ref="T18:V18"/>
    <mergeCell ref="W18:Y18"/>
    <mergeCell ref="T17:V17"/>
    <mergeCell ref="B12:C13"/>
    <mergeCell ref="T12:V13"/>
    <mergeCell ref="W15:Y16"/>
    <mergeCell ref="B15:P16"/>
    <mergeCell ref="W12:AD13"/>
    <mergeCell ref="N12:R13"/>
    <mergeCell ref="J12:M13"/>
    <mergeCell ref="D12:F13"/>
    <mergeCell ref="Q15:S16"/>
    <mergeCell ref="Z19:AD19"/>
    <mergeCell ref="AN15:AO15"/>
    <mergeCell ref="Z20:AD20"/>
    <mergeCell ref="Z15:AD16"/>
    <mergeCell ref="AL17:AM17"/>
    <mergeCell ref="AN17:AO17"/>
    <mergeCell ref="T22:V22"/>
    <mergeCell ref="B17:P17"/>
    <mergeCell ref="Q17:S17"/>
    <mergeCell ref="C18:P18"/>
    <mergeCell ref="AJ15:AK15"/>
    <mergeCell ref="AL15:AM15"/>
    <mergeCell ref="AJ17:AK17"/>
    <mergeCell ref="Z17:AD17"/>
    <mergeCell ref="Z18:AD18"/>
    <mergeCell ref="W17:Y17"/>
    <mergeCell ref="T15:V16"/>
    <mergeCell ref="C19:P19"/>
    <mergeCell ref="C22:P22"/>
    <mergeCell ref="Q21:S21"/>
    <mergeCell ref="Q22:S22"/>
    <mergeCell ref="C20:P20"/>
    <mergeCell ref="C21:P21"/>
    <mergeCell ref="W22:Y22"/>
    <mergeCell ref="Z22:AD22"/>
    <mergeCell ref="AI15:AI16"/>
    <mergeCell ref="C25:P25"/>
    <mergeCell ref="T19:V19"/>
    <mergeCell ref="W19:Y19"/>
    <mergeCell ref="Z26:AD26"/>
    <mergeCell ref="T25:V25"/>
    <mergeCell ref="W25:Y25"/>
    <mergeCell ref="Z25:AD25"/>
    <mergeCell ref="T20:V20"/>
    <mergeCell ref="Q20:S20"/>
    <mergeCell ref="W20:Y20"/>
    <mergeCell ref="W21:Y21"/>
    <mergeCell ref="Z23:AD23"/>
    <mergeCell ref="Q26:S26"/>
    <mergeCell ref="T26:V26"/>
    <mergeCell ref="C26:P26"/>
    <mergeCell ref="W26:Y26"/>
    <mergeCell ref="C24:P24"/>
    <mergeCell ref="Q24:S24"/>
    <mergeCell ref="C23:P23"/>
    <mergeCell ref="Q23:S23"/>
    <mergeCell ref="Z24:AD24"/>
    <mergeCell ref="Q25:S25"/>
    <mergeCell ref="B42:C43"/>
    <mergeCell ref="D42:F43"/>
    <mergeCell ref="J42:M43"/>
    <mergeCell ref="N42:R43"/>
    <mergeCell ref="T42:V43"/>
    <mergeCell ref="W42:AD43"/>
    <mergeCell ref="Z21:AD21"/>
    <mergeCell ref="W23:Y23"/>
    <mergeCell ref="B34:AC34"/>
    <mergeCell ref="B37:C37"/>
    <mergeCell ref="B38:C38"/>
    <mergeCell ref="D38:AD38"/>
    <mergeCell ref="T24:V24"/>
    <mergeCell ref="D31:H31"/>
    <mergeCell ref="T21:V21"/>
    <mergeCell ref="B29:AD29"/>
    <mergeCell ref="B30:AD30"/>
    <mergeCell ref="C27:P27"/>
    <mergeCell ref="Z27:AD27"/>
    <mergeCell ref="Q27:S27"/>
    <mergeCell ref="T27:V27"/>
    <mergeCell ref="W27:Y27"/>
    <mergeCell ref="W24:Y24"/>
    <mergeCell ref="T23:V23"/>
    <mergeCell ref="B56:AD60"/>
    <mergeCell ref="B44:C45"/>
    <mergeCell ref="C53:I53"/>
    <mergeCell ref="J53:AD53"/>
    <mergeCell ref="C50:I50"/>
    <mergeCell ref="J50:AD50"/>
    <mergeCell ref="C51:I51"/>
    <mergeCell ref="J51:AD51"/>
    <mergeCell ref="C52:I52"/>
    <mergeCell ref="J52:AD52"/>
    <mergeCell ref="E44:U44"/>
    <mergeCell ref="V44:X45"/>
    <mergeCell ref="Y44:AC45"/>
    <mergeCell ref="B47:I48"/>
    <mergeCell ref="J47:AD48"/>
    <mergeCell ref="B49:I49"/>
    <mergeCell ref="J49:L49"/>
    <mergeCell ref="M49:AD49"/>
  </mergeCells>
  <phoneticPr fontId="1"/>
  <dataValidations count="1">
    <dataValidation type="list" showInputMessage="1" showErrorMessage="1" sqref="Q18:Y27" xr:uid="{00000000-0002-0000-07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8" tint="0.39997558519241921"/>
  </sheetPr>
  <dimension ref="A2:BC146"/>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384</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207</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83"/>
      <c r="AJ17" s="705" t="s">
        <v>34</v>
      </c>
      <c r="AK17" s="706"/>
      <c r="AL17" s="705" t="s">
        <v>24</v>
      </c>
      <c r="AM17" s="706"/>
      <c r="AN17" s="705" t="s">
        <v>33</v>
      </c>
      <c r="AO17" s="706"/>
    </row>
    <row r="18" spans="1:55" s="59" customFormat="1" ht="41.25" customHeight="1" x14ac:dyDescent="0.15">
      <c r="A18" s="61"/>
      <c r="B18" s="84" t="s">
        <v>26</v>
      </c>
      <c r="C18" s="699" t="s">
        <v>197</v>
      </c>
      <c r="D18" s="700"/>
      <c r="E18" s="700"/>
      <c r="F18" s="700"/>
      <c r="G18" s="700"/>
      <c r="H18" s="700"/>
      <c r="I18" s="700"/>
      <c r="J18" s="700"/>
      <c r="K18" s="700"/>
      <c r="L18" s="700"/>
      <c r="M18" s="700"/>
      <c r="N18" s="700"/>
      <c r="O18" s="700"/>
      <c r="P18" s="700"/>
      <c r="Q18" s="813"/>
      <c r="R18" s="814"/>
      <c r="S18" s="815"/>
      <c r="T18" s="498"/>
      <c r="U18" s="495"/>
      <c r="V18" s="707"/>
      <c r="W18" s="727"/>
      <c r="X18" s="727"/>
      <c r="Y18" s="727"/>
      <c r="Z18" s="499"/>
      <c r="AA18" s="499"/>
      <c r="AB18" s="499"/>
      <c r="AC18" s="499"/>
      <c r="AD18" s="500"/>
      <c r="AE18" s="61"/>
      <c r="AG18" s="85" t="s">
        <v>109</v>
      </c>
      <c r="AH18" s="86">
        <v>0.33333333333333331</v>
      </c>
      <c r="AI18" s="87"/>
      <c r="AJ18" s="88"/>
      <c r="AK18" s="89"/>
      <c r="AL18" s="90"/>
      <c r="AM18" s="91"/>
      <c r="AN18" s="90"/>
      <c r="AO18" s="91"/>
      <c r="AQ18" s="142"/>
      <c r="AR18" s="142"/>
      <c r="AS18" s="142"/>
      <c r="AT18" s="142"/>
    </row>
    <row r="19" spans="1:55" s="59" customFormat="1" ht="41.25" customHeight="1" x14ac:dyDescent="0.15">
      <c r="A19" s="61"/>
      <c r="B19" s="84" t="s">
        <v>27</v>
      </c>
      <c r="C19" s="699" t="s">
        <v>198</v>
      </c>
      <c r="D19" s="700"/>
      <c r="E19" s="700"/>
      <c r="F19" s="700"/>
      <c r="G19" s="700"/>
      <c r="H19" s="700"/>
      <c r="I19" s="700"/>
      <c r="J19" s="700"/>
      <c r="K19" s="700"/>
      <c r="L19" s="700"/>
      <c r="M19" s="700"/>
      <c r="N19" s="700"/>
      <c r="O19" s="700"/>
      <c r="P19" s="700"/>
      <c r="Q19" s="803"/>
      <c r="R19" s="804"/>
      <c r="S19" s="805"/>
      <c r="T19" s="527"/>
      <c r="U19" s="524"/>
      <c r="V19" s="677"/>
      <c r="W19" s="694"/>
      <c r="X19" s="694"/>
      <c r="Y19" s="694"/>
      <c r="Z19" s="528"/>
      <c r="AA19" s="528"/>
      <c r="AB19" s="528"/>
      <c r="AC19" s="528"/>
      <c r="AD19" s="529"/>
      <c r="AE19" s="61"/>
      <c r="AG19" s="92" t="s">
        <v>113</v>
      </c>
      <c r="AH19" s="86">
        <v>0.33680555555555558</v>
      </c>
      <c r="AI19" s="87">
        <v>4</v>
      </c>
      <c r="AJ19" s="88" t="s">
        <v>114</v>
      </c>
      <c r="AK19" s="89" t="s">
        <v>38</v>
      </c>
      <c r="AL19" s="88" t="s">
        <v>45</v>
      </c>
      <c r="AM19" s="93" t="s">
        <v>46</v>
      </c>
      <c r="AN19" s="88" t="s">
        <v>47</v>
      </c>
      <c r="AO19" s="93" t="s">
        <v>48</v>
      </c>
      <c r="AQ19" s="142"/>
      <c r="AR19" s="142"/>
      <c r="AS19" s="142"/>
      <c r="AT19" s="142"/>
    </row>
    <row r="20" spans="1:55" s="59" customFormat="1" ht="41.25" customHeight="1" x14ac:dyDescent="0.15">
      <c r="A20" s="61"/>
      <c r="B20" s="84" t="s">
        <v>28</v>
      </c>
      <c r="C20" s="671" t="s">
        <v>199</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0.34027777777777801</v>
      </c>
      <c r="AI20" s="94">
        <v>3</v>
      </c>
      <c r="AJ20" s="95" t="s">
        <v>115</v>
      </c>
      <c r="AK20" s="96" t="s">
        <v>116</v>
      </c>
      <c r="AL20" s="95" t="s">
        <v>49</v>
      </c>
      <c r="AM20" s="97" t="s">
        <v>50</v>
      </c>
      <c r="AN20" s="95" t="s">
        <v>51</v>
      </c>
      <c r="AO20" s="97" t="s">
        <v>52</v>
      </c>
      <c r="AQ20" s="142"/>
      <c r="AR20" s="142"/>
      <c r="AS20" s="142"/>
      <c r="AT20" s="142"/>
      <c r="AU20" s="142"/>
      <c r="AV20" s="142"/>
      <c r="AW20" s="142"/>
      <c r="AX20" s="142"/>
      <c r="AY20" s="142"/>
      <c r="AZ20" s="142"/>
      <c r="BA20" s="142"/>
      <c r="BB20" s="142"/>
      <c r="BC20" s="142"/>
    </row>
    <row r="21" spans="1:55" s="59" customFormat="1" ht="41.25" customHeight="1" x14ac:dyDescent="0.15">
      <c r="A21" s="61"/>
      <c r="B21" s="84" t="s">
        <v>195</v>
      </c>
      <c r="C21" s="699" t="s">
        <v>200</v>
      </c>
      <c r="D21" s="700"/>
      <c r="E21" s="700"/>
      <c r="F21" s="700"/>
      <c r="G21" s="700"/>
      <c r="H21" s="700"/>
      <c r="I21" s="700"/>
      <c r="J21" s="700"/>
      <c r="K21" s="700"/>
      <c r="L21" s="700"/>
      <c r="M21" s="700"/>
      <c r="N21" s="700"/>
      <c r="O21" s="700"/>
      <c r="P21" s="700"/>
      <c r="Q21" s="803"/>
      <c r="R21" s="804"/>
      <c r="S21" s="805"/>
      <c r="T21" s="527"/>
      <c r="U21" s="524"/>
      <c r="V21" s="677"/>
      <c r="W21" s="694"/>
      <c r="X21" s="694"/>
      <c r="Y21" s="694"/>
      <c r="Z21" s="528"/>
      <c r="AA21" s="528"/>
      <c r="AB21" s="528"/>
      <c r="AC21" s="528"/>
      <c r="AD21" s="529"/>
      <c r="AE21" s="61"/>
      <c r="AG21" s="67"/>
      <c r="AH21" s="86">
        <v>0.34375</v>
      </c>
      <c r="AI21" s="94">
        <v>2</v>
      </c>
      <c r="AJ21" s="95" t="s">
        <v>117</v>
      </c>
      <c r="AK21" s="96" t="s">
        <v>116</v>
      </c>
      <c r="AL21" s="95" t="s">
        <v>53</v>
      </c>
      <c r="AM21" s="97" t="s">
        <v>54</v>
      </c>
      <c r="AN21" s="95" t="s">
        <v>55</v>
      </c>
      <c r="AO21" s="97" t="s">
        <v>56</v>
      </c>
      <c r="AQ21" s="142"/>
      <c r="AR21" s="142"/>
      <c r="AS21" s="142"/>
      <c r="AT21" s="142"/>
      <c r="AU21" s="142"/>
      <c r="AV21" s="142"/>
      <c r="AW21" s="142"/>
      <c r="AX21" s="142"/>
      <c r="AY21" s="142"/>
      <c r="AZ21" s="142"/>
      <c r="BA21" s="142"/>
      <c r="BB21" s="142"/>
      <c r="BC21" s="142"/>
    </row>
    <row r="22" spans="1:55" s="59" customFormat="1" ht="41.25" customHeight="1" x14ac:dyDescent="0.15">
      <c r="A22" s="61"/>
      <c r="B22" s="84" t="s">
        <v>189</v>
      </c>
      <c r="C22" s="671" t="s">
        <v>360</v>
      </c>
      <c r="D22" s="672"/>
      <c r="E22" s="672"/>
      <c r="F22" s="672"/>
      <c r="G22" s="672"/>
      <c r="H22" s="672"/>
      <c r="I22" s="672"/>
      <c r="J22" s="672"/>
      <c r="K22" s="672"/>
      <c r="L22" s="672"/>
      <c r="M22" s="672"/>
      <c r="N22" s="672"/>
      <c r="O22" s="672"/>
      <c r="P22" s="672"/>
      <c r="Q22" s="803"/>
      <c r="R22" s="804"/>
      <c r="S22" s="805"/>
      <c r="T22" s="527"/>
      <c r="U22" s="524"/>
      <c r="V22" s="677"/>
      <c r="W22" s="694"/>
      <c r="X22" s="694"/>
      <c r="Y22" s="694"/>
      <c r="Z22" s="528"/>
      <c r="AA22" s="528"/>
      <c r="AB22" s="528"/>
      <c r="AC22" s="528"/>
      <c r="AD22" s="529"/>
      <c r="AE22" s="61"/>
      <c r="AG22" s="67"/>
      <c r="AH22" s="86">
        <v>0.34722222222222199</v>
      </c>
      <c r="AI22" s="98">
        <v>1</v>
      </c>
      <c r="AJ22" s="99" t="s">
        <v>118</v>
      </c>
      <c r="AK22" s="80" t="s">
        <v>116</v>
      </c>
      <c r="AL22" s="99" t="s">
        <v>57</v>
      </c>
      <c r="AM22" s="100" t="s">
        <v>58</v>
      </c>
      <c r="AN22" s="99" t="s">
        <v>59</v>
      </c>
      <c r="AO22" s="100" t="s">
        <v>60</v>
      </c>
    </row>
    <row r="23" spans="1:55" s="59" customFormat="1" ht="41.25" customHeight="1" thickBot="1" x14ac:dyDescent="0.2">
      <c r="A23" s="61"/>
      <c r="B23" s="84" t="s">
        <v>196</v>
      </c>
      <c r="C23" s="671" t="s">
        <v>361</v>
      </c>
      <c r="D23" s="672"/>
      <c r="E23" s="672"/>
      <c r="F23" s="672"/>
      <c r="G23" s="672"/>
      <c r="H23" s="672"/>
      <c r="I23" s="672"/>
      <c r="J23" s="672"/>
      <c r="K23" s="672"/>
      <c r="L23" s="672"/>
      <c r="M23" s="672"/>
      <c r="N23" s="672"/>
      <c r="O23" s="672"/>
      <c r="P23" s="675"/>
      <c r="Q23" s="816"/>
      <c r="R23" s="817"/>
      <c r="S23" s="818"/>
      <c r="T23" s="780"/>
      <c r="U23" s="770"/>
      <c r="V23" s="770"/>
      <c r="W23" s="781"/>
      <c r="X23" s="781"/>
      <c r="Y23" s="781"/>
      <c r="Z23" s="774"/>
      <c r="AA23" s="774"/>
      <c r="AB23" s="774"/>
      <c r="AC23" s="774"/>
      <c r="AD23" s="775"/>
      <c r="AE23" s="61"/>
      <c r="AG23" s="67"/>
      <c r="AH23" s="86">
        <v>0.35069444444444497</v>
      </c>
      <c r="AI23" s="101"/>
      <c r="AJ23" s="67"/>
      <c r="AK23" s="67"/>
      <c r="AL23" s="101"/>
      <c r="AM23" s="67"/>
      <c r="AN23" s="101"/>
      <c r="AO23" s="101"/>
    </row>
    <row r="24" spans="1:55" s="59" customFormat="1" ht="41.25" customHeight="1" x14ac:dyDescent="0.15">
      <c r="A24" s="61"/>
      <c r="B24" s="161"/>
      <c r="C24" s="791"/>
      <c r="D24" s="792"/>
      <c r="E24" s="792"/>
      <c r="F24" s="792"/>
      <c r="G24" s="792"/>
      <c r="H24" s="792"/>
      <c r="I24" s="792"/>
      <c r="J24" s="792"/>
      <c r="K24" s="792"/>
      <c r="L24" s="792"/>
      <c r="M24" s="792"/>
      <c r="N24" s="792"/>
      <c r="O24" s="792"/>
      <c r="P24" s="792"/>
      <c r="Q24" s="793"/>
      <c r="R24" s="793"/>
      <c r="S24" s="793"/>
      <c r="T24" s="767"/>
      <c r="U24" s="768"/>
      <c r="V24" s="768"/>
      <c r="W24" s="783"/>
      <c r="X24" s="784"/>
      <c r="Y24" s="784"/>
      <c r="Z24" s="787"/>
      <c r="AA24" s="787"/>
      <c r="AB24" s="787"/>
      <c r="AC24" s="787"/>
      <c r="AD24" s="787"/>
      <c r="AE24" s="61"/>
      <c r="AG24" s="67"/>
      <c r="AH24" s="86">
        <v>0.35416666666666702</v>
      </c>
      <c r="AI24" s="101"/>
      <c r="AJ24" s="67"/>
      <c r="AK24" s="67"/>
      <c r="AL24" s="101"/>
      <c r="AM24" s="67"/>
      <c r="AN24" s="101"/>
      <c r="AO24" s="101"/>
    </row>
    <row r="25" spans="1:55" s="59" customFormat="1" ht="41.25" customHeight="1" x14ac:dyDescent="0.15">
      <c r="A25" s="61"/>
      <c r="B25" s="102"/>
      <c r="C25" s="788"/>
      <c r="D25" s="789"/>
      <c r="E25" s="789"/>
      <c r="F25" s="789"/>
      <c r="G25" s="789"/>
      <c r="H25" s="789"/>
      <c r="I25" s="789"/>
      <c r="J25" s="789"/>
      <c r="K25" s="789"/>
      <c r="L25" s="789"/>
      <c r="M25" s="789"/>
      <c r="N25" s="789"/>
      <c r="O25" s="789"/>
      <c r="P25" s="790"/>
      <c r="Q25" s="800"/>
      <c r="R25" s="800"/>
      <c r="S25" s="800"/>
      <c r="T25" s="796"/>
      <c r="U25" s="797"/>
      <c r="V25" s="797"/>
      <c r="W25" s="801"/>
      <c r="X25" s="802"/>
      <c r="Y25" s="802"/>
      <c r="Z25" s="799"/>
      <c r="AA25" s="799"/>
      <c r="AB25" s="799"/>
      <c r="AC25" s="799"/>
      <c r="AD25" s="799"/>
      <c r="AE25" s="61"/>
      <c r="AG25" s="67"/>
      <c r="AH25" s="86">
        <v>0.375</v>
      </c>
      <c r="AI25" s="67"/>
      <c r="AJ25" s="67"/>
      <c r="AK25" s="67"/>
      <c r="AL25" s="67"/>
      <c r="AM25" s="67"/>
      <c r="AN25" s="67"/>
      <c r="AO25" s="67"/>
    </row>
    <row r="26" spans="1:55" s="59" customFormat="1" ht="41.25" customHeight="1" x14ac:dyDescent="0.15">
      <c r="A26" s="61"/>
      <c r="B26" s="102"/>
      <c r="C26" s="788"/>
      <c r="D26" s="789"/>
      <c r="E26" s="789"/>
      <c r="F26" s="789"/>
      <c r="G26" s="789"/>
      <c r="H26" s="789"/>
      <c r="I26" s="789"/>
      <c r="J26" s="789"/>
      <c r="K26" s="789"/>
      <c r="L26" s="789"/>
      <c r="M26" s="789"/>
      <c r="N26" s="789"/>
      <c r="O26" s="789"/>
      <c r="P26" s="790"/>
      <c r="Q26" s="800"/>
      <c r="R26" s="800"/>
      <c r="S26" s="800"/>
      <c r="T26" s="796"/>
      <c r="U26" s="797"/>
      <c r="V26" s="797"/>
      <c r="W26" s="801"/>
      <c r="X26" s="802"/>
      <c r="Y26" s="802"/>
      <c r="Z26" s="799"/>
      <c r="AA26" s="799"/>
      <c r="AB26" s="799"/>
      <c r="AC26" s="799"/>
      <c r="AD26" s="799"/>
      <c r="AE26" s="61"/>
      <c r="AG26" s="67"/>
      <c r="AH26" s="86">
        <v>0.375</v>
      </c>
      <c r="AI26" s="67"/>
      <c r="AJ26" s="67"/>
      <c r="AK26" s="67"/>
      <c r="AL26" s="67"/>
      <c r="AM26" s="67"/>
      <c r="AN26" s="67"/>
      <c r="AO26" s="67"/>
    </row>
    <row r="27" spans="1:55" s="59" customFormat="1" ht="41.25" customHeight="1" x14ac:dyDescent="0.15">
      <c r="A27" s="61"/>
      <c r="B27" s="163"/>
      <c r="C27" s="686"/>
      <c r="D27" s="687"/>
      <c r="E27" s="687"/>
      <c r="F27" s="687"/>
      <c r="G27" s="687"/>
      <c r="H27" s="687"/>
      <c r="I27" s="687"/>
      <c r="J27" s="687"/>
      <c r="K27" s="687"/>
      <c r="L27" s="687"/>
      <c r="M27" s="687"/>
      <c r="N27" s="687"/>
      <c r="O27" s="687"/>
      <c r="P27" s="798"/>
      <c r="Q27" s="786"/>
      <c r="R27" s="786"/>
      <c r="S27" s="786"/>
      <c r="T27" s="772"/>
      <c r="U27" s="773"/>
      <c r="V27" s="773"/>
      <c r="W27" s="785"/>
      <c r="X27" s="690"/>
      <c r="Y27" s="690"/>
      <c r="Z27" s="692"/>
      <c r="AA27" s="692"/>
      <c r="AB27" s="692"/>
      <c r="AC27" s="692"/>
      <c r="AD27" s="692"/>
      <c r="AE27" s="61"/>
      <c r="AF27" s="104"/>
      <c r="AG27" s="67"/>
      <c r="AH27" s="86">
        <v>0.37847222222222299</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27" customFormat="1" ht="15.75" customHeight="1" x14ac:dyDescent="0.15">
      <c r="A31" s="5"/>
      <c r="B31" s="197"/>
      <c r="C31" s="197"/>
      <c r="D31" s="676"/>
      <c r="E31" s="676"/>
      <c r="F31" s="676"/>
      <c r="G31" s="676"/>
      <c r="H31" s="676"/>
      <c r="I31" s="61"/>
      <c r="J31" s="61"/>
      <c r="K31" s="61"/>
      <c r="L31" s="61"/>
      <c r="M31" s="61"/>
      <c r="N31" s="67"/>
      <c r="O31" s="67"/>
      <c r="P31" s="67"/>
      <c r="Q31" s="61"/>
      <c r="R31" s="61"/>
      <c r="S31" s="61"/>
      <c r="T31" s="61"/>
      <c r="U31" s="61"/>
      <c r="V31" s="61"/>
      <c r="W31" s="61"/>
      <c r="X31" s="61"/>
      <c r="Y31" s="61"/>
      <c r="Z31" s="61"/>
      <c r="AA31" s="61"/>
      <c r="AB31" s="61"/>
      <c r="AC31" s="61"/>
      <c r="AD31" s="61"/>
      <c r="AE31" s="5"/>
      <c r="AF31" s="8"/>
      <c r="AH31" s="23">
        <v>0.39583333333333398</v>
      </c>
      <c r="AP31" s="6"/>
      <c r="AQ31" s="6"/>
      <c r="AR31" s="6"/>
      <c r="AS31" s="6"/>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⑦-1ケアマネジメントに必要な基礎知識及び技術「受付及び相談並びに契約」</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0.49652777777777901</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0.500000000000002</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0.50347222222222399</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23">
        <v>0.50694444444444597</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0.51041666666666896</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0.51388888888889095</v>
      </c>
      <c r="AP66" s="6"/>
      <c r="AQ66" s="6"/>
      <c r="AR66" s="6"/>
      <c r="AS66" s="6"/>
    </row>
    <row r="67" spans="1:45"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0.51736111111111305</v>
      </c>
      <c r="AP67" s="6"/>
      <c r="AQ67" s="6"/>
      <c r="AR67" s="6"/>
      <c r="AS67" s="6"/>
    </row>
    <row r="68" spans="1:45"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0.52083333333333504</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0.52430555555555802</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0.52777777777778001</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0.531250000000002</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0.53472222222222399</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0.53819444444444697</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0.54166666666666896</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0.54513888888889095</v>
      </c>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0.54861111111111305</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0.55208333333333603</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0.55555555555555802</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0.55902777777778001</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0.562500000000003</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0.56597222222222499</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0.56944444444444697</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0.57291666666666896</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0.57638888888889195</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0.57986111111111405</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0.58333333333333603</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0.58680555555555802</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0.59027777777778101</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0.593750000000003</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0.59722222222222499</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0.60069444444444697</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0.60416666666666996</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0.60763888888889195</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0.61111111111111405</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0.61458333333333603</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0.61805555555555902</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0.62152777777778101</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0.625000000000003</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0.62847222222222598</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0.63194444444444797</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0.63541666666666996</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0.63888888888889195</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0.64236111111111505</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0.64583333333333703</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0.64930555555555902</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0.65277777777778101</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0.656250000000004</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0.65972222222222598</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0.66319444444444797</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0.66666666666666996</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0.67013888888889295</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0.67361111111111505</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0.67708333333333703</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0.68055555555556002</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0.68402777777778201</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0.687500000000004</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0.69097222222222598</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0.69444444444444897</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0.69791666666667096</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0.70138888888889295</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0.70486111111111505</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0.70833333333333803</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0.71180555555556002</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0.71527777777778201</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0.718750000000004</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0.72222222222222698</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0.72569444444444897</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0.72916666666667096</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0.73263888888889395</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0.73611111111111605</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0.73958333333333803</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0.74305555555556002</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0.74652777777778301</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0.750000000000005</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0.75347222222222698</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0.75694444444444897</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0.76041666666667196</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0.76388888888889395</v>
      </c>
    </row>
    <row r="139" spans="1:34" s="27"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H139" s="23">
        <v>0.76736111111111605</v>
      </c>
    </row>
    <row r="140" spans="1:34"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23">
        <v>0.77083333333333803</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0.77430555555556102</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0.77777777777778301</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0.781250000000005</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0.78472222222222798</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0.78819444444444997</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30">
        <v>0.79166666666667196</v>
      </c>
    </row>
  </sheetData>
  <mergeCells count="108">
    <mergeCell ref="D31:H31"/>
    <mergeCell ref="B34:AC34"/>
    <mergeCell ref="B37:C37"/>
    <mergeCell ref="B38:C38"/>
    <mergeCell ref="D38:AD38"/>
    <mergeCell ref="B42:C43"/>
    <mergeCell ref="D42:F43"/>
    <mergeCell ref="J42:M43"/>
    <mergeCell ref="N42:R43"/>
    <mergeCell ref="W42:AD43"/>
    <mergeCell ref="B29:AD29"/>
    <mergeCell ref="B30:AD30"/>
    <mergeCell ref="C25:P25"/>
    <mergeCell ref="Q25:S25"/>
    <mergeCell ref="T25:V25"/>
    <mergeCell ref="W25:Y25"/>
    <mergeCell ref="Z25:AD25"/>
    <mergeCell ref="T27:V27"/>
    <mergeCell ref="W27:Y27"/>
    <mergeCell ref="Z27:AD27"/>
    <mergeCell ref="Z26:AD26"/>
    <mergeCell ref="W26:Y26"/>
    <mergeCell ref="C26:P26"/>
    <mergeCell ref="Q26:S26"/>
    <mergeCell ref="Q27:S27"/>
    <mergeCell ref="C27:P27"/>
    <mergeCell ref="T26:V26"/>
    <mergeCell ref="B4:AD4"/>
    <mergeCell ref="E7:AD7"/>
    <mergeCell ref="E8:AD8"/>
    <mergeCell ref="W15:Y16"/>
    <mergeCell ref="B15:P16"/>
    <mergeCell ref="W18:Y18"/>
    <mergeCell ref="C18:P18"/>
    <mergeCell ref="T15:V16"/>
    <mergeCell ref="B12:C13"/>
    <mergeCell ref="N12:R13"/>
    <mergeCell ref="J12:M13"/>
    <mergeCell ref="B7:D7"/>
    <mergeCell ref="T12:V13"/>
    <mergeCell ref="D12:F13"/>
    <mergeCell ref="Q15:S16"/>
    <mergeCell ref="W12:AD13"/>
    <mergeCell ref="C22:P22"/>
    <mergeCell ref="C20:P20"/>
    <mergeCell ref="Q20:S20"/>
    <mergeCell ref="Q17:S17"/>
    <mergeCell ref="T17:V17"/>
    <mergeCell ref="W17:Y17"/>
    <mergeCell ref="T21:V21"/>
    <mergeCell ref="W21:Y21"/>
    <mergeCell ref="T20:V20"/>
    <mergeCell ref="W20:Y20"/>
    <mergeCell ref="C19:P19"/>
    <mergeCell ref="W19:Y19"/>
    <mergeCell ref="Q18:S18"/>
    <mergeCell ref="T18:V18"/>
    <mergeCell ref="Q19:S19"/>
    <mergeCell ref="T19:V19"/>
    <mergeCell ref="C21:P21"/>
    <mergeCell ref="C24:P24"/>
    <mergeCell ref="Q23:S23"/>
    <mergeCell ref="T23:V23"/>
    <mergeCell ref="AN17:AO17"/>
    <mergeCell ref="Z17:AD17"/>
    <mergeCell ref="AI15:AI16"/>
    <mergeCell ref="AJ15:AK15"/>
    <mergeCell ref="AL15:AM15"/>
    <mergeCell ref="AJ17:AK17"/>
    <mergeCell ref="AN15:AO15"/>
    <mergeCell ref="Z15:AD16"/>
    <mergeCell ref="AL17:AM17"/>
    <mergeCell ref="B17:P17"/>
    <mergeCell ref="C23:P23"/>
    <mergeCell ref="Q21:S21"/>
    <mergeCell ref="W23:Y23"/>
    <mergeCell ref="Q22:S22"/>
    <mergeCell ref="T24:V24"/>
    <mergeCell ref="W24:Y24"/>
    <mergeCell ref="W22:Y22"/>
    <mergeCell ref="Q24:S24"/>
    <mergeCell ref="T22:V22"/>
    <mergeCell ref="Z24:AD24"/>
    <mergeCell ref="Z22:AD22"/>
    <mergeCell ref="B56:AD60"/>
    <mergeCell ref="Z23:AD23"/>
    <mergeCell ref="Z18:AD18"/>
    <mergeCell ref="Z21:AD21"/>
    <mergeCell ref="Z19:AD19"/>
    <mergeCell ref="Z20:AD20"/>
    <mergeCell ref="T42:V43"/>
    <mergeCell ref="C53:I53"/>
    <mergeCell ref="J53:AD53"/>
    <mergeCell ref="C50:I50"/>
    <mergeCell ref="J50:AD50"/>
    <mergeCell ref="C51:I51"/>
    <mergeCell ref="J51:AD51"/>
    <mergeCell ref="C52:I52"/>
    <mergeCell ref="J52:AD52"/>
    <mergeCell ref="B44:C45"/>
    <mergeCell ref="E44:U44"/>
    <mergeCell ref="V44:X45"/>
    <mergeCell ref="Y44:AC45"/>
    <mergeCell ref="B47:I48"/>
    <mergeCell ref="J47:AD48"/>
    <mergeCell ref="B49:I49"/>
    <mergeCell ref="J49:L49"/>
    <mergeCell ref="M49:AD49"/>
  </mergeCells>
  <phoneticPr fontId="1"/>
  <dataValidations count="1">
    <dataValidation type="list" showInputMessage="1" showErrorMessage="1" sqref="Q18:Y27" xr:uid="{00000000-0002-0000-08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8" tint="0.39997558519241921"/>
  </sheetPr>
  <dimension ref="A2:BC143"/>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385</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2"/>
      <c r="AF4" s="63"/>
    </row>
    <row r="5" spans="1:46" s="59" customFormat="1" ht="7.5" customHeight="1" x14ac:dyDescent="0.15">
      <c r="B5" s="152"/>
      <c r="C5" s="152"/>
      <c r="D5" s="170"/>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826" t="s">
        <v>404</v>
      </c>
      <c r="F8" s="826"/>
      <c r="G8" s="826"/>
      <c r="H8" s="826"/>
      <c r="I8" s="826"/>
      <c r="J8" s="826"/>
      <c r="K8" s="826"/>
      <c r="L8" s="826"/>
      <c r="M8" s="826"/>
      <c r="N8" s="826"/>
      <c r="O8" s="826"/>
      <c r="P8" s="826"/>
      <c r="Q8" s="826"/>
      <c r="R8" s="826"/>
      <c r="S8" s="826"/>
      <c r="T8" s="826"/>
      <c r="U8" s="826"/>
      <c r="V8" s="826"/>
      <c r="W8" s="826"/>
      <c r="X8" s="826"/>
      <c r="Y8" s="826"/>
      <c r="Z8" s="826"/>
      <c r="AA8" s="826"/>
      <c r="AB8" s="826"/>
      <c r="AC8" s="826"/>
      <c r="AD8" s="827"/>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37</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3"/>
      <c r="AJ17" s="705" t="s">
        <v>34</v>
      </c>
      <c r="AK17" s="706"/>
      <c r="AL17" s="705" t="s">
        <v>24</v>
      </c>
      <c r="AM17" s="706"/>
      <c r="AN17" s="705" t="s">
        <v>33</v>
      </c>
      <c r="AO17" s="706"/>
    </row>
    <row r="18" spans="1:55" s="59" customFormat="1" ht="41.25" customHeight="1" x14ac:dyDescent="0.15">
      <c r="A18" s="61"/>
      <c r="B18" s="84" t="s">
        <v>26</v>
      </c>
      <c r="C18" s="699" t="s">
        <v>208</v>
      </c>
      <c r="D18" s="700"/>
      <c r="E18" s="700"/>
      <c r="F18" s="700"/>
      <c r="G18" s="700"/>
      <c r="H18" s="700"/>
      <c r="I18" s="700"/>
      <c r="J18" s="700"/>
      <c r="K18" s="700"/>
      <c r="L18" s="700"/>
      <c r="M18" s="700"/>
      <c r="N18" s="700"/>
      <c r="O18" s="700"/>
      <c r="P18" s="700"/>
      <c r="Q18" s="813"/>
      <c r="R18" s="814"/>
      <c r="S18" s="815"/>
      <c r="T18" s="498"/>
      <c r="U18" s="495"/>
      <c r="V18" s="707"/>
      <c r="W18" s="727"/>
      <c r="X18" s="727"/>
      <c r="Y18" s="727"/>
      <c r="Z18" s="499"/>
      <c r="AA18" s="499"/>
      <c r="AB18" s="499"/>
      <c r="AC18" s="499"/>
      <c r="AD18" s="500"/>
      <c r="AE18" s="61"/>
      <c r="AG18" s="85" t="s">
        <v>8</v>
      </c>
      <c r="AH18" s="86">
        <v>0.33333333333333331</v>
      </c>
      <c r="AI18" s="87"/>
      <c r="AJ18" s="88"/>
      <c r="AK18" s="89"/>
      <c r="AL18" s="90"/>
      <c r="AM18" s="91"/>
      <c r="AN18" s="90"/>
      <c r="AO18" s="91"/>
      <c r="AQ18" s="142"/>
      <c r="AR18" s="142"/>
      <c r="AS18" s="142"/>
      <c r="AT18" s="142"/>
    </row>
    <row r="19" spans="1:55" s="59" customFormat="1" ht="41.25" customHeight="1" x14ac:dyDescent="0.15">
      <c r="A19" s="61"/>
      <c r="B19" s="84" t="s">
        <v>27</v>
      </c>
      <c r="C19" s="699" t="s">
        <v>209</v>
      </c>
      <c r="D19" s="700"/>
      <c r="E19" s="700"/>
      <c r="F19" s="700"/>
      <c r="G19" s="700"/>
      <c r="H19" s="700"/>
      <c r="I19" s="700"/>
      <c r="J19" s="700"/>
      <c r="K19" s="700"/>
      <c r="L19" s="700"/>
      <c r="M19" s="700"/>
      <c r="N19" s="700"/>
      <c r="O19" s="700"/>
      <c r="P19" s="700"/>
      <c r="Q19" s="803"/>
      <c r="R19" s="804"/>
      <c r="S19" s="805"/>
      <c r="T19" s="527"/>
      <c r="U19" s="524"/>
      <c r="V19" s="677"/>
      <c r="W19" s="694"/>
      <c r="X19" s="694"/>
      <c r="Y19" s="694"/>
      <c r="Z19" s="528"/>
      <c r="AA19" s="528"/>
      <c r="AB19" s="528"/>
      <c r="AC19" s="528"/>
      <c r="AD19" s="529"/>
      <c r="AE19" s="61"/>
      <c r="AG19" s="154" t="s">
        <v>9</v>
      </c>
      <c r="AH19" s="86">
        <v>0.33680555555555558</v>
      </c>
      <c r="AI19" s="87">
        <v>4</v>
      </c>
      <c r="AJ19" s="88" t="s">
        <v>40</v>
      </c>
      <c r="AK19" s="89" t="s">
        <v>38</v>
      </c>
      <c r="AL19" s="88" t="s">
        <v>45</v>
      </c>
      <c r="AM19" s="93" t="s">
        <v>46</v>
      </c>
      <c r="AN19" s="88" t="s">
        <v>47</v>
      </c>
      <c r="AO19" s="93" t="s">
        <v>48</v>
      </c>
      <c r="AQ19" s="142"/>
      <c r="AR19" s="142"/>
      <c r="AS19" s="142"/>
      <c r="AT19" s="142"/>
    </row>
    <row r="20" spans="1:55" s="59" customFormat="1" ht="41.25" customHeight="1" x14ac:dyDescent="0.15">
      <c r="A20" s="61"/>
      <c r="B20" s="84" t="s">
        <v>28</v>
      </c>
      <c r="C20" s="671" t="s">
        <v>210</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0.34027777777777801</v>
      </c>
      <c r="AI20" s="94">
        <v>3</v>
      </c>
      <c r="AJ20" s="95" t="s">
        <v>41</v>
      </c>
      <c r="AK20" s="96" t="s">
        <v>39</v>
      </c>
      <c r="AL20" s="95" t="s">
        <v>49</v>
      </c>
      <c r="AM20" s="97" t="s">
        <v>50</v>
      </c>
      <c r="AN20" s="95" t="s">
        <v>51</v>
      </c>
      <c r="AO20" s="97" t="s">
        <v>52</v>
      </c>
      <c r="AQ20" s="142"/>
      <c r="AR20" s="142"/>
      <c r="AS20" s="142"/>
      <c r="AT20" s="142"/>
      <c r="AU20" s="142"/>
      <c r="AV20" s="142"/>
      <c r="AW20" s="142"/>
      <c r="AX20" s="142"/>
      <c r="AY20" s="142"/>
      <c r="AZ20" s="142"/>
      <c r="BA20" s="142"/>
      <c r="BB20" s="142"/>
      <c r="BC20" s="142"/>
    </row>
    <row r="21" spans="1:55" s="59" customFormat="1" ht="41.25" customHeight="1" x14ac:dyDescent="0.15">
      <c r="A21" s="61"/>
      <c r="B21" s="84" t="s">
        <v>201</v>
      </c>
      <c r="C21" s="699" t="s">
        <v>340</v>
      </c>
      <c r="D21" s="700"/>
      <c r="E21" s="700"/>
      <c r="F21" s="700"/>
      <c r="G21" s="700"/>
      <c r="H21" s="700"/>
      <c r="I21" s="700"/>
      <c r="J21" s="700"/>
      <c r="K21" s="700"/>
      <c r="L21" s="700"/>
      <c r="M21" s="700"/>
      <c r="N21" s="700"/>
      <c r="O21" s="700"/>
      <c r="P21" s="700"/>
      <c r="Q21" s="803"/>
      <c r="R21" s="804"/>
      <c r="S21" s="805"/>
      <c r="T21" s="527"/>
      <c r="U21" s="524"/>
      <c r="V21" s="677"/>
      <c r="W21" s="694"/>
      <c r="X21" s="694"/>
      <c r="Y21" s="694"/>
      <c r="Z21" s="528"/>
      <c r="AA21" s="528"/>
      <c r="AB21" s="528"/>
      <c r="AC21" s="528"/>
      <c r="AD21" s="529"/>
      <c r="AE21" s="61"/>
      <c r="AG21" s="67"/>
      <c r="AH21" s="86">
        <v>0.34375</v>
      </c>
      <c r="AI21" s="94">
        <v>2</v>
      </c>
      <c r="AJ21" s="95" t="s">
        <v>42</v>
      </c>
      <c r="AK21" s="96" t="s">
        <v>39</v>
      </c>
      <c r="AL21" s="95" t="s">
        <v>53</v>
      </c>
      <c r="AM21" s="97" t="s">
        <v>54</v>
      </c>
      <c r="AN21" s="95" t="s">
        <v>55</v>
      </c>
      <c r="AO21" s="97" t="s">
        <v>56</v>
      </c>
      <c r="AQ21" s="142"/>
      <c r="AR21" s="142"/>
      <c r="AS21" s="142"/>
      <c r="AT21" s="142"/>
      <c r="AU21" s="142"/>
      <c r="AV21" s="142"/>
      <c r="AW21" s="142"/>
      <c r="AX21" s="142"/>
      <c r="AY21" s="142"/>
      <c r="AZ21" s="142"/>
      <c r="BA21" s="142"/>
      <c r="BB21" s="142"/>
      <c r="BC21" s="142"/>
    </row>
    <row r="22" spans="1:55" s="59" customFormat="1" ht="41.25" customHeight="1" x14ac:dyDescent="0.15">
      <c r="A22" s="61"/>
      <c r="B22" s="84" t="s">
        <v>202</v>
      </c>
      <c r="C22" s="671" t="s">
        <v>341</v>
      </c>
      <c r="D22" s="672"/>
      <c r="E22" s="672"/>
      <c r="F22" s="672"/>
      <c r="G22" s="672"/>
      <c r="H22" s="672"/>
      <c r="I22" s="672"/>
      <c r="J22" s="672"/>
      <c r="K22" s="672"/>
      <c r="L22" s="672"/>
      <c r="M22" s="672"/>
      <c r="N22" s="672"/>
      <c r="O22" s="672"/>
      <c r="P22" s="672"/>
      <c r="Q22" s="803"/>
      <c r="R22" s="804"/>
      <c r="S22" s="805"/>
      <c r="T22" s="527"/>
      <c r="U22" s="524"/>
      <c r="V22" s="677"/>
      <c r="W22" s="694"/>
      <c r="X22" s="694"/>
      <c r="Y22" s="694"/>
      <c r="Z22" s="528"/>
      <c r="AA22" s="528"/>
      <c r="AB22" s="528"/>
      <c r="AC22" s="528"/>
      <c r="AD22" s="529"/>
      <c r="AE22" s="61"/>
      <c r="AG22" s="67"/>
      <c r="AH22" s="86">
        <v>0.34722222222222199</v>
      </c>
      <c r="AI22" s="98">
        <v>1</v>
      </c>
      <c r="AJ22" s="99" t="s">
        <v>43</v>
      </c>
      <c r="AK22" s="80" t="s">
        <v>39</v>
      </c>
      <c r="AL22" s="99" t="s">
        <v>57</v>
      </c>
      <c r="AM22" s="100" t="s">
        <v>58</v>
      </c>
      <c r="AN22" s="99" t="s">
        <v>59</v>
      </c>
      <c r="AO22" s="100" t="s">
        <v>60</v>
      </c>
    </row>
    <row r="23" spans="1:55" s="59" customFormat="1" ht="41.25" customHeight="1" x14ac:dyDescent="0.15">
      <c r="A23" s="61"/>
      <c r="B23" s="84" t="s">
        <v>203</v>
      </c>
      <c r="C23" s="671" t="s">
        <v>342</v>
      </c>
      <c r="D23" s="672"/>
      <c r="E23" s="672"/>
      <c r="F23" s="672"/>
      <c r="G23" s="672"/>
      <c r="H23" s="672"/>
      <c r="I23" s="672"/>
      <c r="J23" s="672"/>
      <c r="K23" s="672"/>
      <c r="L23" s="672"/>
      <c r="M23" s="672"/>
      <c r="N23" s="672"/>
      <c r="O23" s="672"/>
      <c r="P23" s="672"/>
      <c r="Q23" s="803"/>
      <c r="R23" s="804"/>
      <c r="S23" s="805"/>
      <c r="T23" s="527"/>
      <c r="U23" s="524"/>
      <c r="V23" s="677"/>
      <c r="W23" s="694"/>
      <c r="X23" s="694"/>
      <c r="Y23" s="694"/>
      <c r="Z23" s="528"/>
      <c r="AA23" s="528"/>
      <c r="AB23" s="528"/>
      <c r="AC23" s="528"/>
      <c r="AD23" s="529"/>
      <c r="AE23" s="61"/>
      <c r="AG23" s="67"/>
      <c r="AH23" s="86">
        <v>0.35069444444444497</v>
      </c>
      <c r="AI23" s="101"/>
      <c r="AJ23" s="67"/>
      <c r="AK23" s="67"/>
      <c r="AL23" s="101"/>
      <c r="AM23" s="67"/>
      <c r="AN23" s="101"/>
      <c r="AO23" s="101"/>
    </row>
    <row r="24" spans="1:55" s="59" customFormat="1" ht="41.25" customHeight="1" x14ac:dyDescent="0.15">
      <c r="A24" s="61"/>
      <c r="B24" s="84" t="s">
        <v>204</v>
      </c>
      <c r="C24" s="699" t="s">
        <v>343</v>
      </c>
      <c r="D24" s="700"/>
      <c r="E24" s="700"/>
      <c r="F24" s="700"/>
      <c r="G24" s="700"/>
      <c r="H24" s="700"/>
      <c r="I24" s="700"/>
      <c r="J24" s="700"/>
      <c r="K24" s="700"/>
      <c r="L24" s="700"/>
      <c r="M24" s="700"/>
      <c r="N24" s="700"/>
      <c r="O24" s="700"/>
      <c r="P24" s="700"/>
      <c r="Q24" s="803"/>
      <c r="R24" s="804"/>
      <c r="S24" s="805"/>
      <c r="T24" s="527"/>
      <c r="U24" s="524"/>
      <c r="V24" s="677"/>
      <c r="W24" s="694"/>
      <c r="X24" s="694"/>
      <c r="Y24" s="694"/>
      <c r="Z24" s="528"/>
      <c r="AA24" s="528"/>
      <c r="AB24" s="528"/>
      <c r="AC24" s="528"/>
      <c r="AD24" s="529"/>
      <c r="AE24" s="61"/>
      <c r="AG24" s="67"/>
      <c r="AH24" s="86">
        <v>0.35416666666666702</v>
      </c>
      <c r="AI24" s="101"/>
      <c r="AJ24" s="67"/>
      <c r="AK24" s="67"/>
      <c r="AL24" s="101"/>
      <c r="AM24" s="67"/>
      <c r="AN24" s="101"/>
      <c r="AO24" s="101"/>
    </row>
    <row r="25" spans="1:55" s="59" customFormat="1" ht="41.25" customHeight="1" x14ac:dyDescent="0.15">
      <c r="A25" s="61"/>
      <c r="B25" s="84" t="s">
        <v>205</v>
      </c>
      <c r="C25" s="671" t="s">
        <v>211</v>
      </c>
      <c r="D25" s="672"/>
      <c r="E25" s="672"/>
      <c r="F25" s="672"/>
      <c r="G25" s="672"/>
      <c r="H25" s="672"/>
      <c r="I25" s="672"/>
      <c r="J25" s="672"/>
      <c r="K25" s="672"/>
      <c r="L25" s="672"/>
      <c r="M25" s="672"/>
      <c r="N25" s="672"/>
      <c r="O25" s="672"/>
      <c r="P25" s="672"/>
      <c r="Q25" s="803"/>
      <c r="R25" s="804"/>
      <c r="S25" s="805"/>
      <c r="T25" s="527"/>
      <c r="U25" s="524"/>
      <c r="V25" s="677"/>
      <c r="W25" s="694"/>
      <c r="X25" s="694"/>
      <c r="Y25" s="694"/>
      <c r="Z25" s="528"/>
      <c r="AA25" s="528"/>
      <c r="AB25" s="528"/>
      <c r="AC25" s="528"/>
      <c r="AD25" s="529"/>
      <c r="AE25" s="61"/>
      <c r="AG25" s="67"/>
      <c r="AH25" s="86">
        <v>0.35763888888888901</v>
      </c>
      <c r="AI25" s="67"/>
      <c r="AJ25" s="67"/>
      <c r="AK25" s="67"/>
      <c r="AL25" s="101"/>
      <c r="AM25" s="67"/>
      <c r="AN25" s="101"/>
      <c r="AO25" s="101"/>
    </row>
    <row r="26" spans="1:55" s="59" customFormat="1" ht="41.25" customHeight="1" thickBot="1" x14ac:dyDescent="0.2">
      <c r="A26" s="61"/>
      <c r="B26" s="84" t="s">
        <v>206</v>
      </c>
      <c r="C26" s="671" t="s">
        <v>344</v>
      </c>
      <c r="D26" s="672"/>
      <c r="E26" s="672"/>
      <c r="F26" s="672"/>
      <c r="G26" s="672"/>
      <c r="H26" s="672"/>
      <c r="I26" s="672"/>
      <c r="J26" s="672"/>
      <c r="K26" s="672"/>
      <c r="L26" s="672"/>
      <c r="M26" s="672"/>
      <c r="N26" s="672"/>
      <c r="O26" s="672"/>
      <c r="P26" s="672"/>
      <c r="Q26" s="816"/>
      <c r="R26" s="817"/>
      <c r="S26" s="818"/>
      <c r="T26" s="537"/>
      <c r="U26" s="534"/>
      <c r="V26" s="825"/>
      <c r="W26" s="781"/>
      <c r="X26" s="781"/>
      <c r="Y26" s="781"/>
      <c r="Z26" s="774"/>
      <c r="AA26" s="774"/>
      <c r="AB26" s="774"/>
      <c r="AC26" s="774"/>
      <c r="AD26" s="775"/>
      <c r="AE26" s="61"/>
      <c r="AG26" s="67"/>
      <c r="AH26" s="86">
        <v>0.36111111111111099</v>
      </c>
      <c r="AI26" s="67"/>
      <c r="AJ26" s="67"/>
      <c r="AK26" s="67"/>
      <c r="AL26" s="101"/>
      <c r="AM26" s="67"/>
      <c r="AN26" s="101"/>
      <c r="AO26" s="101"/>
    </row>
    <row r="27" spans="1:55" s="59" customFormat="1" ht="41.25" customHeight="1" x14ac:dyDescent="0.15">
      <c r="A27" s="61"/>
      <c r="B27" s="163"/>
      <c r="C27" s="686"/>
      <c r="D27" s="687"/>
      <c r="E27" s="687"/>
      <c r="F27" s="687"/>
      <c r="G27" s="687"/>
      <c r="H27" s="687"/>
      <c r="I27" s="687"/>
      <c r="J27" s="687"/>
      <c r="K27" s="687"/>
      <c r="L27" s="687"/>
      <c r="M27" s="687"/>
      <c r="N27" s="687"/>
      <c r="O27" s="687"/>
      <c r="P27" s="798"/>
      <c r="Q27" s="819"/>
      <c r="R27" s="819"/>
      <c r="S27" s="819"/>
      <c r="T27" s="820"/>
      <c r="U27" s="821"/>
      <c r="V27" s="821"/>
      <c r="W27" s="822"/>
      <c r="X27" s="823"/>
      <c r="Y27" s="823"/>
      <c r="Z27" s="824"/>
      <c r="AA27" s="824"/>
      <c r="AB27" s="824"/>
      <c r="AC27" s="824"/>
      <c r="AD27" s="824"/>
      <c r="AE27" s="61"/>
      <c r="AF27" s="104"/>
      <c r="AG27" s="67"/>
      <c r="AH27" s="86">
        <v>0.37847222222222299</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27" customFormat="1" ht="15.75" customHeight="1" x14ac:dyDescent="0.15">
      <c r="A31" s="5"/>
      <c r="B31" s="197"/>
      <c r="C31" s="197"/>
      <c r="D31" s="676"/>
      <c r="E31" s="676"/>
      <c r="F31" s="676"/>
      <c r="G31" s="676"/>
      <c r="H31" s="676"/>
      <c r="I31" s="61"/>
      <c r="J31" s="61"/>
      <c r="K31" s="61"/>
      <c r="L31" s="61"/>
      <c r="M31" s="61"/>
      <c r="N31" s="67"/>
      <c r="O31" s="67"/>
      <c r="P31" s="67"/>
      <c r="Q31" s="61"/>
      <c r="R31" s="61"/>
      <c r="S31" s="61"/>
      <c r="T31" s="61"/>
      <c r="U31" s="61"/>
      <c r="V31" s="61"/>
      <c r="W31" s="61"/>
      <c r="X31" s="61"/>
      <c r="Y31" s="61"/>
      <c r="Z31" s="61"/>
      <c r="AA31" s="61"/>
      <c r="AB31" s="61"/>
      <c r="AC31" s="61"/>
      <c r="AD31" s="61"/>
      <c r="AE31" s="5"/>
      <c r="AF31" s="8"/>
      <c r="AH31" s="23">
        <v>0.406250000000001</v>
      </c>
      <c r="AP31" s="6"/>
      <c r="AQ31" s="6"/>
      <c r="AR31" s="6"/>
      <c r="AS31" s="6"/>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⑦-2ケアマネジメントに必要な基礎知識及び技術「アセスメント及びニーズの把握の方法」　</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23">
        <v>0.50694444444444597</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23">
        <v>0.51041666666666896</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23">
        <v>0.51388888888889095</v>
      </c>
      <c r="AP63" s="6"/>
      <c r="AQ63" s="6"/>
      <c r="AR63" s="6"/>
      <c r="AS63" s="6"/>
    </row>
    <row r="64" spans="1:45"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23">
        <v>0.51736111111111305</v>
      </c>
      <c r="AP64" s="6"/>
      <c r="AQ64" s="6"/>
      <c r="AR64" s="6"/>
      <c r="AS64" s="6"/>
    </row>
    <row r="65" spans="1:45"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0.52083333333333504</v>
      </c>
      <c r="AP65" s="6"/>
      <c r="AQ65" s="6"/>
      <c r="AR65" s="6"/>
      <c r="AS65" s="6"/>
    </row>
    <row r="66" spans="1:45"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0.52430555555555802</v>
      </c>
      <c r="AP66" s="6"/>
      <c r="AQ66" s="6"/>
      <c r="AR66" s="6"/>
      <c r="AS66" s="6"/>
    </row>
    <row r="67" spans="1:45"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0.52777777777778001</v>
      </c>
      <c r="AP67" s="6"/>
      <c r="AQ67" s="6"/>
      <c r="AR67" s="6"/>
      <c r="AS67" s="6"/>
    </row>
    <row r="68" spans="1:45"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0.531250000000002</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0.53472222222222399</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0.53819444444444697</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0.54166666666666896</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0.54513888888889095</v>
      </c>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0.54861111111111305</v>
      </c>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0.55208333333333603</v>
      </c>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0.55555555555555802</v>
      </c>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0.55902777777778001</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0.562500000000003</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0.56597222222222499</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0.56944444444444697</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0.57291666666666896</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0.57638888888889195</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0.57986111111111405</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0.58333333333333603</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0.58680555555555802</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0.59027777777778101</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0.593750000000003</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0.59722222222222499</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0.60069444444444697</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0.60416666666666996</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0.60763888888889195</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0.61111111111111405</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0.61458333333333603</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0.61805555555555902</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0.62152777777778101</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0.625000000000003</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0.62847222222222598</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0.63194444444444797</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0.63541666666666996</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0.63888888888889195</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0.64236111111111505</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0.64583333333333703</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0.64930555555555902</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0.65277777777778101</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0.656250000000004</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0.65972222222222598</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0.66319444444444797</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0.66666666666666996</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0.67013888888889295</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0.67361111111111505</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0.67708333333333703</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0.68055555555556002</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0.68402777777778201</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0.687500000000004</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0.69097222222222598</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0.69444444444444897</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0.69791666666667096</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0.70138888888889295</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0.70486111111111505</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0.70833333333333803</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0.71180555555556002</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0.71527777777778201</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0.718750000000004</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0.72222222222222698</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0.72569444444444897</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0.72916666666667096</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0.73263888888889395</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0.73611111111111605</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0.73958333333333803</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0.74305555555556002</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0.74652777777778301</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0.750000000000005</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0.75347222222222698</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0.75694444444444897</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0.76041666666667196</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0.76388888888889395</v>
      </c>
    </row>
    <row r="136" spans="1:34" s="27" customFormat="1" ht="17.25" x14ac:dyDescent="0.1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H136" s="23">
        <v>0.76736111111111605</v>
      </c>
    </row>
    <row r="137" spans="1:34" s="27" customFormat="1" ht="17.25" x14ac:dyDescent="0.1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H137" s="23">
        <v>0.77083333333333803</v>
      </c>
    </row>
    <row r="138" spans="1:34" s="27" customFormat="1" ht="17.25" x14ac:dyDescent="0.1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H138" s="23">
        <v>0.77430555555556102</v>
      </c>
    </row>
    <row r="139" spans="1:34" s="27"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H139" s="23">
        <v>0.77777777777778301</v>
      </c>
    </row>
    <row r="140" spans="1:34" s="27" customFormat="1" ht="17.25" x14ac:dyDescent="0.1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F140" s="6"/>
      <c r="AH140" s="23">
        <v>0.781250000000005</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0.78472222222222798</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0.78819444444444997</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30">
        <v>0.79166666666667196</v>
      </c>
    </row>
  </sheetData>
  <mergeCells count="108">
    <mergeCell ref="B49:I49"/>
    <mergeCell ref="J49:L49"/>
    <mergeCell ref="M49:AD49"/>
    <mergeCell ref="B30:AD30"/>
    <mergeCell ref="B4:AD4"/>
    <mergeCell ref="E7:AD7"/>
    <mergeCell ref="E8:AD8"/>
    <mergeCell ref="B15:P16"/>
    <mergeCell ref="Q15:S16"/>
    <mergeCell ref="T15:V16"/>
    <mergeCell ref="W15:Y16"/>
    <mergeCell ref="Z15:AD16"/>
    <mergeCell ref="B29:AD29"/>
    <mergeCell ref="C19:P19"/>
    <mergeCell ref="Q19:S19"/>
    <mergeCell ref="T19:V19"/>
    <mergeCell ref="W19:Y19"/>
    <mergeCell ref="C18:P18"/>
    <mergeCell ref="Q18:S18"/>
    <mergeCell ref="T18:V18"/>
    <mergeCell ref="W18:Y18"/>
    <mergeCell ref="Z18:AD18"/>
    <mergeCell ref="Z19:AD19"/>
    <mergeCell ref="C24:P24"/>
    <mergeCell ref="C20:P20"/>
    <mergeCell ref="Q20:S20"/>
    <mergeCell ref="T20:V20"/>
    <mergeCell ref="W20:Y20"/>
    <mergeCell ref="Z20:AD20"/>
    <mergeCell ref="AI15:AI16"/>
    <mergeCell ref="AJ15:AK15"/>
    <mergeCell ref="AL15:AM15"/>
    <mergeCell ref="AN15:AO15"/>
    <mergeCell ref="B17:P17"/>
    <mergeCell ref="Q17:S17"/>
    <mergeCell ref="T17:V17"/>
    <mergeCell ref="W17:Y17"/>
    <mergeCell ref="Z17:AD17"/>
    <mergeCell ref="AJ17:AK17"/>
    <mergeCell ref="AL17:AM17"/>
    <mergeCell ref="AN17:AO17"/>
    <mergeCell ref="Z23:AD23"/>
    <mergeCell ref="C27:P27"/>
    <mergeCell ref="Q27:S27"/>
    <mergeCell ref="T27:V27"/>
    <mergeCell ref="W27:Y27"/>
    <mergeCell ref="Z27:AD27"/>
    <mergeCell ref="C22:P22"/>
    <mergeCell ref="Q22:S22"/>
    <mergeCell ref="T22:V22"/>
    <mergeCell ref="W22:Y22"/>
    <mergeCell ref="C26:P26"/>
    <mergeCell ref="Q26:S26"/>
    <mergeCell ref="T26:V26"/>
    <mergeCell ref="W26:Y26"/>
    <mergeCell ref="Z26:AD26"/>
    <mergeCell ref="Q24:S24"/>
    <mergeCell ref="T24:V24"/>
    <mergeCell ref="W24:Y24"/>
    <mergeCell ref="Z24:AD24"/>
    <mergeCell ref="T42:V43"/>
    <mergeCell ref="W42:AD43"/>
    <mergeCell ref="N12:R13"/>
    <mergeCell ref="J12:M13"/>
    <mergeCell ref="C21:P21"/>
    <mergeCell ref="Q21:S21"/>
    <mergeCell ref="T21:V21"/>
    <mergeCell ref="B7:D7"/>
    <mergeCell ref="T12:V13"/>
    <mergeCell ref="D12:F13"/>
    <mergeCell ref="B12:C13"/>
    <mergeCell ref="W12:AD13"/>
    <mergeCell ref="C25:P25"/>
    <mergeCell ref="Q25:S25"/>
    <mergeCell ref="T25:V25"/>
    <mergeCell ref="W25:Y25"/>
    <mergeCell ref="Z25:AD25"/>
    <mergeCell ref="W21:Y21"/>
    <mergeCell ref="Z21:AD21"/>
    <mergeCell ref="Z22:AD22"/>
    <mergeCell ref="C23:P23"/>
    <mergeCell ref="Q23:S23"/>
    <mergeCell ref="T23:V23"/>
    <mergeCell ref="W23:Y23"/>
    <mergeCell ref="B56:AD60"/>
    <mergeCell ref="D31:H31"/>
    <mergeCell ref="C53:I53"/>
    <mergeCell ref="J53:AD53"/>
    <mergeCell ref="C50:I50"/>
    <mergeCell ref="J50:AD50"/>
    <mergeCell ref="C51:I51"/>
    <mergeCell ref="J51:AD51"/>
    <mergeCell ref="C52:I52"/>
    <mergeCell ref="J52:AD52"/>
    <mergeCell ref="B44:C45"/>
    <mergeCell ref="E44:U44"/>
    <mergeCell ref="V44:X45"/>
    <mergeCell ref="Y44:AC45"/>
    <mergeCell ref="B47:I48"/>
    <mergeCell ref="J47:AD48"/>
    <mergeCell ref="B34:AC34"/>
    <mergeCell ref="B37:C37"/>
    <mergeCell ref="B38:C38"/>
    <mergeCell ref="D38:AD38"/>
    <mergeCell ref="B42:C43"/>
    <mergeCell ref="D42:F43"/>
    <mergeCell ref="J42:M43"/>
    <mergeCell ref="N42:R43"/>
  </mergeCells>
  <phoneticPr fontId="8"/>
  <dataValidations count="1">
    <dataValidation type="list" showInputMessage="1" showErrorMessage="1" sqref="Q18:Y27" xr:uid="{00000000-0002-0000-09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8" tint="0.39997558519241921"/>
  </sheetPr>
  <dimension ref="A2:BC142"/>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386</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2"/>
      <c r="AF4" s="63"/>
    </row>
    <row r="5" spans="1:46" s="59" customFormat="1" ht="7.5" customHeight="1" x14ac:dyDescent="0.15">
      <c r="B5" s="152"/>
      <c r="C5" s="152"/>
      <c r="D5" s="170"/>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366</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37</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3"/>
      <c r="AJ17" s="705" t="s">
        <v>34</v>
      </c>
      <c r="AK17" s="706"/>
      <c r="AL17" s="705" t="s">
        <v>24</v>
      </c>
      <c r="AM17" s="706"/>
      <c r="AN17" s="705" t="s">
        <v>33</v>
      </c>
      <c r="AO17" s="706"/>
    </row>
    <row r="18" spans="1:55" s="59" customFormat="1" ht="41.25" customHeight="1" x14ac:dyDescent="0.15">
      <c r="A18" s="61"/>
      <c r="B18" s="84" t="s">
        <v>26</v>
      </c>
      <c r="C18" s="699" t="s">
        <v>212</v>
      </c>
      <c r="D18" s="700"/>
      <c r="E18" s="700"/>
      <c r="F18" s="700"/>
      <c r="G18" s="700"/>
      <c r="H18" s="700"/>
      <c r="I18" s="700"/>
      <c r="J18" s="700"/>
      <c r="K18" s="700"/>
      <c r="L18" s="700"/>
      <c r="M18" s="700"/>
      <c r="N18" s="700"/>
      <c r="O18" s="700"/>
      <c r="P18" s="700"/>
      <c r="Q18" s="813"/>
      <c r="R18" s="814"/>
      <c r="S18" s="815"/>
      <c r="T18" s="498"/>
      <c r="U18" s="495"/>
      <c r="V18" s="707"/>
      <c r="W18" s="727"/>
      <c r="X18" s="727"/>
      <c r="Y18" s="727"/>
      <c r="Z18" s="499"/>
      <c r="AA18" s="499"/>
      <c r="AB18" s="499"/>
      <c r="AC18" s="499"/>
      <c r="AD18" s="500"/>
      <c r="AE18" s="61"/>
      <c r="AG18" s="85" t="s">
        <v>8</v>
      </c>
      <c r="AH18" s="86">
        <v>0.33333333333333331</v>
      </c>
      <c r="AI18" s="87"/>
      <c r="AJ18" s="88"/>
      <c r="AK18" s="89"/>
      <c r="AL18" s="90"/>
      <c r="AM18" s="91"/>
      <c r="AN18" s="90"/>
      <c r="AO18" s="91"/>
      <c r="AQ18" s="142"/>
      <c r="AR18" s="142"/>
      <c r="AS18" s="142"/>
      <c r="AT18" s="142"/>
    </row>
    <row r="19" spans="1:55" s="59" customFormat="1" ht="41.25" customHeight="1" x14ac:dyDescent="0.15">
      <c r="A19" s="61"/>
      <c r="B19" s="84" t="s">
        <v>27</v>
      </c>
      <c r="C19" s="699" t="s">
        <v>213</v>
      </c>
      <c r="D19" s="700"/>
      <c r="E19" s="700"/>
      <c r="F19" s="700"/>
      <c r="G19" s="700"/>
      <c r="H19" s="700"/>
      <c r="I19" s="700"/>
      <c r="J19" s="700"/>
      <c r="K19" s="700"/>
      <c r="L19" s="700"/>
      <c r="M19" s="700"/>
      <c r="N19" s="700"/>
      <c r="O19" s="700"/>
      <c r="P19" s="700"/>
      <c r="Q19" s="803"/>
      <c r="R19" s="804"/>
      <c r="S19" s="805"/>
      <c r="T19" s="527"/>
      <c r="U19" s="524"/>
      <c r="V19" s="677"/>
      <c r="W19" s="694"/>
      <c r="X19" s="694"/>
      <c r="Y19" s="694"/>
      <c r="Z19" s="528"/>
      <c r="AA19" s="528"/>
      <c r="AB19" s="528"/>
      <c r="AC19" s="528"/>
      <c r="AD19" s="529"/>
      <c r="AE19" s="61"/>
      <c r="AG19" s="154" t="s">
        <v>9</v>
      </c>
      <c r="AH19" s="86">
        <v>0.33680555555555558</v>
      </c>
      <c r="AI19" s="87">
        <v>4</v>
      </c>
      <c r="AJ19" s="88" t="s">
        <v>40</v>
      </c>
      <c r="AK19" s="89" t="s">
        <v>38</v>
      </c>
      <c r="AL19" s="88" t="s">
        <v>45</v>
      </c>
      <c r="AM19" s="93" t="s">
        <v>46</v>
      </c>
      <c r="AN19" s="88" t="s">
        <v>47</v>
      </c>
      <c r="AO19" s="93" t="s">
        <v>48</v>
      </c>
      <c r="AQ19" s="142"/>
      <c r="AR19" s="142"/>
      <c r="AS19" s="142"/>
      <c r="AT19" s="142"/>
    </row>
    <row r="20" spans="1:55" s="59" customFormat="1" ht="41.25" customHeight="1" x14ac:dyDescent="0.15">
      <c r="A20" s="61"/>
      <c r="B20" s="84" t="s">
        <v>28</v>
      </c>
      <c r="C20" s="671" t="s">
        <v>214</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0.34027777777777801</v>
      </c>
      <c r="AI20" s="94">
        <v>3</v>
      </c>
      <c r="AJ20" s="95" t="s">
        <v>41</v>
      </c>
      <c r="AK20" s="96" t="s">
        <v>39</v>
      </c>
      <c r="AL20" s="95" t="s">
        <v>49</v>
      </c>
      <c r="AM20" s="97" t="s">
        <v>50</v>
      </c>
      <c r="AN20" s="95" t="s">
        <v>51</v>
      </c>
      <c r="AO20" s="97" t="s">
        <v>52</v>
      </c>
      <c r="AQ20" s="142"/>
      <c r="AR20" s="142"/>
      <c r="AS20" s="142"/>
      <c r="AT20" s="142"/>
      <c r="AU20" s="142"/>
      <c r="AV20" s="142"/>
      <c r="AW20" s="142"/>
      <c r="AX20" s="142"/>
      <c r="AY20" s="142"/>
      <c r="AZ20" s="142"/>
      <c r="BA20" s="142"/>
      <c r="BB20" s="142"/>
      <c r="BC20" s="142"/>
    </row>
    <row r="21" spans="1:55" s="59" customFormat="1" ht="41.25" customHeight="1" x14ac:dyDescent="0.15">
      <c r="A21" s="61"/>
      <c r="B21" s="84" t="s">
        <v>201</v>
      </c>
      <c r="C21" s="699" t="s">
        <v>348</v>
      </c>
      <c r="D21" s="700"/>
      <c r="E21" s="700"/>
      <c r="F21" s="700"/>
      <c r="G21" s="700"/>
      <c r="H21" s="700"/>
      <c r="I21" s="700"/>
      <c r="J21" s="700"/>
      <c r="K21" s="700"/>
      <c r="L21" s="700"/>
      <c r="M21" s="700"/>
      <c r="N21" s="700"/>
      <c r="O21" s="700"/>
      <c r="P21" s="700"/>
      <c r="Q21" s="803"/>
      <c r="R21" s="804"/>
      <c r="S21" s="805"/>
      <c r="T21" s="527"/>
      <c r="U21" s="524"/>
      <c r="V21" s="677"/>
      <c r="W21" s="694"/>
      <c r="X21" s="694"/>
      <c r="Y21" s="694"/>
      <c r="Z21" s="528"/>
      <c r="AA21" s="528"/>
      <c r="AB21" s="528"/>
      <c r="AC21" s="528"/>
      <c r="AD21" s="529"/>
      <c r="AE21" s="61"/>
      <c r="AG21" s="67"/>
      <c r="AH21" s="86">
        <v>0.34375</v>
      </c>
      <c r="AI21" s="94">
        <v>2</v>
      </c>
      <c r="AJ21" s="95" t="s">
        <v>42</v>
      </c>
      <c r="AK21" s="96" t="s">
        <v>39</v>
      </c>
      <c r="AL21" s="95" t="s">
        <v>53</v>
      </c>
      <c r="AM21" s="97" t="s">
        <v>54</v>
      </c>
      <c r="AN21" s="95" t="s">
        <v>55</v>
      </c>
      <c r="AO21" s="97" t="s">
        <v>56</v>
      </c>
      <c r="AQ21" s="142"/>
      <c r="AR21" s="142"/>
      <c r="AS21" s="142"/>
      <c r="AT21" s="142"/>
      <c r="AU21" s="142"/>
      <c r="AV21" s="142"/>
      <c r="AW21" s="142"/>
      <c r="AX21" s="142"/>
      <c r="AY21" s="142"/>
      <c r="AZ21" s="142"/>
      <c r="BA21" s="142"/>
      <c r="BB21" s="142"/>
      <c r="BC21" s="142"/>
    </row>
    <row r="22" spans="1:55" s="59" customFormat="1" ht="41.25" customHeight="1" x14ac:dyDescent="0.15">
      <c r="A22" s="61"/>
      <c r="B22" s="84" t="s">
        <v>202</v>
      </c>
      <c r="C22" s="671" t="s">
        <v>345</v>
      </c>
      <c r="D22" s="672"/>
      <c r="E22" s="672"/>
      <c r="F22" s="672"/>
      <c r="G22" s="672"/>
      <c r="H22" s="672"/>
      <c r="I22" s="672"/>
      <c r="J22" s="672"/>
      <c r="K22" s="672"/>
      <c r="L22" s="672"/>
      <c r="M22" s="672"/>
      <c r="N22" s="672"/>
      <c r="O22" s="672"/>
      <c r="P22" s="672"/>
      <c r="Q22" s="803"/>
      <c r="R22" s="804"/>
      <c r="S22" s="805"/>
      <c r="T22" s="527"/>
      <c r="U22" s="524"/>
      <c r="V22" s="677"/>
      <c r="W22" s="694"/>
      <c r="X22" s="694"/>
      <c r="Y22" s="694"/>
      <c r="Z22" s="528"/>
      <c r="AA22" s="528"/>
      <c r="AB22" s="528"/>
      <c r="AC22" s="528"/>
      <c r="AD22" s="529"/>
      <c r="AE22" s="61"/>
      <c r="AG22" s="67"/>
      <c r="AH22" s="86">
        <v>0.34722222222222199</v>
      </c>
      <c r="AI22" s="98">
        <v>1</v>
      </c>
      <c r="AJ22" s="99" t="s">
        <v>43</v>
      </c>
      <c r="AK22" s="80" t="s">
        <v>39</v>
      </c>
      <c r="AL22" s="99" t="s">
        <v>57</v>
      </c>
      <c r="AM22" s="100" t="s">
        <v>58</v>
      </c>
      <c r="AN22" s="99" t="s">
        <v>59</v>
      </c>
      <c r="AO22" s="100" t="s">
        <v>60</v>
      </c>
    </row>
    <row r="23" spans="1:55" s="59" customFormat="1" ht="41.25" customHeight="1" x14ac:dyDescent="0.15">
      <c r="A23" s="61"/>
      <c r="B23" s="84" t="s">
        <v>203</v>
      </c>
      <c r="C23" s="699" t="s">
        <v>346</v>
      </c>
      <c r="D23" s="700"/>
      <c r="E23" s="700"/>
      <c r="F23" s="700"/>
      <c r="G23" s="700"/>
      <c r="H23" s="700"/>
      <c r="I23" s="700"/>
      <c r="J23" s="700"/>
      <c r="K23" s="700"/>
      <c r="L23" s="700"/>
      <c r="M23" s="700"/>
      <c r="N23" s="700"/>
      <c r="O23" s="700"/>
      <c r="P23" s="700"/>
      <c r="Q23" s="803"/>
      <c r="R23" s="804"/>
      <c r="S23" s="805"/>
      <c r="T23" s="527"/>
      <c r="U23" s="524"/>
      <c r="V23" s="677"/>
      <c r="W23" s="694"/>
      <c r="X23" s="694"/>
      <c r="Y23" s="694"/>
      <c r="Z23" s="528"/>
      <c r="AA23" s="528"/>
      <c r="AB23" s="528"/>
      <c r="AC23" s="528"/>
      <c r="AD23" s="529"/>
      <c r="AE23" s="61"/>
      <c r="AG23" s="67"/>
      <c r="AH23" s="86">
        <v>0.35069444444444497</v>
      </c>
      <c r="AI23" s="101"/>
      <c r="AJ23" s="67"/>
      <c r="AK23" s="67"/>
      <c r="AL23" s="101"/>
      <c r="AM23" s="67"/>
      <c r="AN23" s="101"/>
      <c r="AO23" s="101"/>
    </row>
    <row r="24" spans="1:55" s="59" customFormat="1" ht="41.25" customHeight="1" x14ac:dyDescent="0.15">
      <c r="A24" s="61"/>
      <c r="B24" s="84" t="s">
        <v>204</v>
      </c>
      <c r="C24" s="671" t="s">
        <v>347</v>
      </c>
      <c r="D24" s="672"/>
      <c r="E24" s="672"/>
      <c r="F24" s="672"/>
      <c r="G24" s="672"/>
      <c r="H24" s="672"/>
      <c r="I24" s="672"/>
      <c r="J24" s="672"/>
      <c r="K24" s="672"/>
      <c r="L24" s="672"/>
      <c r="M24" s="672"/>
      <c r="N24" s="672"/>
      <c r="O24" s="672"/>
      <c r="P24" s="672"/>
      <c r="Q24" s="803"/>
      <c r="R24" s="804"/>
      <c r="S24" s="805"/>
      <c r="T24" s="527"/>
      <c r="U24" s="524"/>
      <c r="V24" s="677"/>
      <c r="W24" s="694"/>
      <c r="X24" s="694"/>
      <c r="Y24" s="694"/>
      <c r="Z24" s="528"/>
      <c r="AA24" s="528"/>
      <c r="AB24" s="528"/>
      <c r="AC24" s="528"/>
      <c r="AD24" s="529"/>
      <c r="AE24" s="61"/>
      <c r="AG24" s="67"/>
      <c r="AH24" s="86">
        <v>0.35416666666666702</v>
      </c>
      <c r="AI24" s="101"/>
      <c r="AJ24" s="67"/>
      <c r="AK24" s="67"/>
      <c r="AL24" s="101"/>
      <c r="AM24" s="67"/>
      <c r="AN24" s="101"/>
      <c r="AO24" s="101"/>
    </row>
    <row r="25" spans="1:55" s="59" customFormat="1" ht="41.25" customHeight="1" x14ac:dyDescent="0.15">
      <c r="A25" s="61"/>
      <c r="B25" s="84" t="s">
        <v>205</v>
      </c>
      <c r="C25" s="699" t="s">
        <v>349</v>
      </c>
      <c r="D25" s="700"/>
      <c r="E25" s="700"/>
      <c r="F25" s="700"/>
      <c r="G25" s="700"/>
      <c r="H25" s="700"/>
      <c r="I25" s="700"/>
      <c r="J25" s="700"/>
      <c r="K25" s="700"/>
      <c r="L25" s="700"/>
      <c r="M25" s="700"/>
      <c r="N25" s="700"/>
      <c r="O25" s="700"/>
      <c r="P25" s="700"/>
      <c r="Q25" s="803"/>
      <c r="R25" s="804"/>
      <c r="S25" s="805"/>
      <c r="T25" s="527"/>
      <c r="U25" s="524"/>
      <c r="V25" s="677"/>
      <c r="W25" s="694"/>
      <c r="X25" s="694"/>
      <c r="Y25" s="694"/>
      <c r="Z25" s="528"/>
      <c r="AA25" s="528"/>
      <c r="AB25" s="528"/>
      <c r="AC25" s="528"/>
      <c r="AD25" s="529"/>
      <c r="AE25" s="61"/>
      <c r="AG25" s="67"/>
      <c r="AH25" s="86">
        <v>0.35763888888888901</v>
      </c>
      <c r="AI25" s="67"/>
      <c r="AJ25" s="67"/>
      <c r="AK25" s="67"/>
      <c r="AL25" s="101"/>
      <c r="AM25" s="67"/>
      <c r="AN25" s="101"/>
      <c r="AO25" s="101"/>
    </row>
    <row r="26" spans="1:55" s="59" customFormat="1" ht="41.25" customHeight="1" thickBot="1" x14ac:dyDescent="0.2">
      <c r="A26" s="61"/>
      <c r="B26" s="84" t="s">
        <v>206</v>
      </c>
      <c r="C26" s="671" t="s">
        <v>350</v>
      </c>
      <c r="D26" s="672"/>
      <c r="E26" s="672"/>
      <c r="F26" s="672"/>
      <c r="G26" s="672"/>
      <c r="H26" s="672"/>
      <c r="I26" s="672"/>
      <c r="J26" s="672"/>
      <c r="K26" s="672"/>
      <c r="L26" s="672"/>
      <c r="M26" s="672"/>
      <c r="N26" s="672"/>
      <c r="O26" s="672"/>
      <c r="P26" s="672"/>
      <c r="Q26" s="816"/>
      <c r="R26" s="817"/>
      <c r="S26" s="818"/>
      <c r="T26" s="780"/>
      <c r="U26" s="770"/>
      <c r="V26" s="770"/>
      <c r="W26" s="781"/>
      <c r="X26" s="781"/>
      <c r="Y26" s="781"/>
      <c r="Z26" s="774"/>
      <c r="AA26" s="774"/>
      <c r="AB26" s="774"/>
      <c r="AC26" s="774"/>
      <c r="AD26" s="775"/>
      <c r="AE26" s="61"/>
      <c r="AG26" s="67"/>
      <c r="AH26" s="86">
        <v>0.36458333333333398</v>
      </c>
      <c r="AI26" s="67"/>
      <c r="AJ26" s="67"/>
      <c r="AK26" s="67"/>
      <c r="AL26" s="101"/>
      <c r="AM26" s="67"/>
      <c r="AN26" s="101"/>
      <c r="AO26" s="101"/>
    </row>
    <row r="27" spans="1:5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27" customFormat="1" ht="15.75" customHeight="1" x14ac:dyDescent="0.15">
      <c r="A31" s="5"/>
      <c r="B31" s="197"/>
      <c r="C31" s="197"/>
      <c r="D31" s="676"/>
      <c r="E31" s="676"/>
      <c r="F31" s="676"/>
      <c r="G31" s="676"/>
      <c r="H31" s="676"/>
      <c r="I31" s="61"/>
      <c r="J31" s="61"/>
      <c r="K31" s="61"/>
      <c r="L31" s="61"/>
      <c r="M31" s="61"/>
      <c r="N31" s="67"/>
      <c r="O31" s="67"/>
      <c r="P31" s="67"/>
      <c r="Q31" s="61"/>
      <c r="R31" s="61"/>
      <c r="S31" s="61"/>
      <c r="T31" s="61"/>
      <c r="U31" s="61"/>
      <c r="V31" s="61"/>
      <c r="W31" s="61"/>
      <c r="X31" s="61"/>
      <c r="Y31" s="61"/>
      <c r="Z31" s="61"/>
      <c r="AA31" s="61"/>
      <c r="AB31" s="61"/>
      <c r="AC31" s="61"/>
      <c r="AD31" s="61"/>
      <c r="AE31" s="5"/>
      <c r="AF31" s="8"/>
      <c r="AH31" s="23">
        <v>0.40972222222222299</v>
      </c>
      <c r="AP31" s="6"/>
      <c r="AQ31" s="6"/>
      <c r="AR31" s="6"/>
      <c r="AS31" s="6"/>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⑦-3ケアマネジメントに必要な基礎知識及び技術「居宅サービス計画等の作成」　</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23">
        <v>0.51041666666666896</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23">
        <v>0.51388888888889095</v>
      </c>
      <c r="AP62" s="6"/>
      <c r="AQ62" s="6"/>
      <c r="AR62" s="6"/>
      <c r="AS62" s="6"/>
    </row>
    <row r="63" spans="1:45" s="27"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23">
        <v>0.51736111111111305</v>
      </c>
      <c r="AP63" s="6"/>
      <c r="AQ63" s="6"/>
      <c r="AR63" s="6"/>
      <c r="AS63" s="6"/>
    </row>
    <row r="64" spans="1:45"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23">
        <v>0.52083333333333504</v>
      </c>
      <c r="AP64" s="6"/>
      <c r="AQ64" s="6"/>
      <c r="AR64" s="6"/>
      <c r="AS64" s="6"/>
    </row>
    <row r="65" spans="1:45"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0.52430555555555802</v>
      </c>
      <c r="AP65" s="6"/>
      <c r="AQ65" s="6"/>
      <c r="AR65" s="6"/>
      <c r="AS65" s="6"/>
    </row>
    <row r="66" spans="1:45"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0.52777777777778001</v>
      </c>
      <c r="AP66" s="6"/>
      <c r="AQ66" s="6"/>
      <c r="AR66" s="6"/>
      <c r="AS66" s="6"/>
    </row>
    <row r="67" spans="1:45"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0.531250000000002</v>
      </c>
      <c r="AP67" s="6"/>
      <c r="AQ67" s="6"/>
      <c r="AR67" s="6"/>
      <c r="AS67" s="6"/>
    </row>
    <row r="68" spans="1:45"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0.53472222222222399</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0.53819444444444697</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0.54166666666666896</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0.54513888888889095</v>
      </c>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0.54861111111111305</v>
      </c>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0.55208333333333603</v>
      </c>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0.55555555555555802</v>
      </c>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0.55902777777778001</v>
      </c>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0.562500000000003</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0.56597222222222499</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0.56944444444444697</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0.57291666666666896</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0.57638888888889195</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0.57986111111111405</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0.58333333333333603</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0.58680555555555802</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0.59027777777778101</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0.593750000000003</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0.59722222222222499</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0.60069444444444697</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0.60416666666666996</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0.60763888888889195</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0.61111111111111405</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0.61458333333333603</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0.61805555555555902</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0.62152777777778101</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0.625000000000003</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0.62847222222222598</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0.63194444444444797</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0.63541666666666996</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0.63888888888889195</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0.64236111111111505</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0.64583333333333703</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0.64930555555555902</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0.65277777777778101</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0.656250000000004</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0.65972222222222598</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0.66319444444444797</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0.66666666666666996</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0.67013888888889295</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0.67361111111111505</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0.67708333333333703</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0.68055555555556002</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0.68402777777778201</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0.687500000000004</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0.69097222222222598</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0.69444444444444897</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0.69791666666667096</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0.70138888888889295</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0.70486111111111505</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0.70833333333333803</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0.71180555555556002</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0.71527777777778201</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0.718750000000004</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0.72222222222222698</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0.72569444444444897</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0.72916666666667096</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0.73263888888889395</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0.73611111111111605</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0.73958333333333803</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0.74305555555556002</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0.74652777777778301</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0.750000000000005</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0.75347222222222698</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0.75694444444444897</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0.76041666666667196</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0.76388888888889395</v>
      </c>
    </row>
    <row r="135" spans="1:34" s="27" customFormat="1" ht="17.25" x14ac:dyDescent="0.1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H135" s="23">
        <v>0.76736111111111605</v>
      </c>
    </row>
    <row r="136" spans="1:34" s="27" customFormat="1" ht="17.25" x14ac:dyDescent="0.1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H136" s="23">
        <v>0.77083333333333803</v>
      </c>
    </row>
    <row r="137" spans="1:34" s="27" customFormat="1" ht="17.25" x14ac:dyDescent="0.1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H137" s="23">
        <v>0.77430555555556102</v>
      </c>
    </row>
    <row r="138" spans="1:34" s="27" customFormat="1" ht="17.25" x14ac:dyDescent="0.1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H138" s="23">
        <v>0.77777777777778301</v>
      </c>
    </row>
    <row r="139" spans="1:34" s="27"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H139" s="23">
        <v>0.781250000000005</v>
      </c>
    </row>
    <row r="140" spans="1:34"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23">
        <v>0.78472222222222798</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0.78819444444444997</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30">
        <v>0.79166666666667196</v>
      </c>
    </row>
  </sheetData>
  <mergeCells count="108">
    <mergeCell ref="C18:P18"/>
    <mergeCell ref="Q18:S18"/>
    <mergeCell ref="T18:V18"/>
    <mergeCell ref="W18:Y18"/>
    <mergeCell ref="C23:P23"/>
    <mergeCell ref="Z18:AD18"/>
    <mergeCell ref="C22:P22"/>
    <mergeCell ref="Q22:S22"/>
    <mergeCell ref="T22:V22"/>
    <mergeCell ref="C21:P21"/>
    <mergeCell ref="C19:P19"/>
    <mergeCell ref="Z25:AD25"/>
    <mergeCell ref="B4:AD4"/>
    <mergeCell ref="E7:AD7"/>
    <mergeCell ref="E8:AD8"/>
    <mergeCell ref="B15:P16"/>
    <mergeCell ref="Q15:S16"/>
    <mergeCell ref="T15:V16"/>
    <mergeCell ref="W15:Y16"/>
    <mergeCell ref="N12:R13"/>
    <mergeCell ref="J12:M13"/>
    <mergeCell ref="B7:D7"/>
    <mergeCell ref="W12:AD13"/>
    <mergeCell ref="T12:V13"/>
    <mergeCell ref="D12:F13"/>
    <mergeCell ref="B12:C13"/>
    <mergeCell ref="C25:P25"/>
    <mergeCell ref="Q25:S25"/>
    <mergeCell ref="T25:V25"/>
    <mergeCell ref="Q19:S19"/>
    <mergeCell ref="T19:V19"/>
    <mergeCell ref="C24:P24"/>
    <mergeCell ref="W22:Y22"/>
    <mergeCell ref="Z22:AD22"/>
    <mergeCell ref="Q24:S24"/>
    <mergeCell ref="AJ15:AK15"/>
    <mergeCell ref="AL15:AM15"/>
    <mergeCell ref="AN15:AO15"/>
    <mergeCell ref="AL17:AM17"/>
    <mergeCell ref="B17:P17"/>
    <mergeCell ref="Q17:S17"/>
    <mergeCell ref="T17:V17"/>
    <mergeCell ref="W17:Y17"/>
    <mergeCell ref="Z17:AD17"/>
    <mergeCell ref="AJ17:AK17"/>
    <mergeCell ref="AN17:AO17"/>
    <mergeCell ref="Z15:AD16"/>
    <mergeCell ref="AI15:AI16"/>
    <mergeCell ref="D31:H31"/>
    <mergeCell ref="B34:AC34"/>
    <mergeCell ref="B37:C37"/>
    <mergeCell ref="B38:C38"/>
    <mergeCell ref="D38:AD38"/>
    <mergeCell ref="Q23:S23"/>
    <mergeCell ref="T23:V23"/>
    <mergeCell ref="W23:Y23"/>
    <mergeCell ref="C20:P20"/>
    <mergeCell ref="Z21:AD21"/>
    <mergeCell ref="W25:Y25"/>
    <mergeCell ref="C26:P26"/>
    <mergeCell ref="Q26:S26"/>
    <mergeCell ref="T26:V26"/>
    <mergeCell ref="W26:Y26"/>
    <mergeCell ref="Z26:AD26"/>
    <mergeCell ref="B29:AD29"/>
    <mergeCell ref="B30:AD30"/>
    <mergeCell ref="C27:P27"/>
    <mergeCell ref="Q27:S27"/>
    <mergeCell ref="T27:V27"/>
    <mergeCell ref="W27:Y27"/>
    <mergeCell ref="Z27:AD27"/>
    <mergeCell ref="Z23:AD23"/>
    <mergeCell ref="T24:V24"/>
    <mergeCell ref="W24:Y24"/>
    <mergeCell ref="Z24:AD24"/>
    <mergeCell ref="W19:Y19"/>
    <mergeCell ref="Z19:AD19"/>
    <mergeCell ref="Q21:S21"/>
    <mergeCell ref="T21:V21"/>
    <mergeCell ref="Q20:S20"/>
    <mergeCell ref="T20:V20"/>
    <mergeCell ref="W20:Y20"/>
    <mergeCell ref="Z20:AD20"/>
    <mergeCell ref="W21:Y21"/>
    <mergeCell ref="W42:AD43"/>
    <mergeCell ref="B44:C45"/>
    <mergeCell ref="E44:U44"/>
    <mergeCell ref="V44:X45"/>
    <mergeCell ref="Y44:AC45"/>
    <mergeCell ref="B47:I48"/>
    <mergeCell ref="J47:AD48"/>
    <mergeCell ref="B49:I49"/>
    <mergeCell ref="J49:L49"/>
    <mergeCell ref="M49:AD49"/>
    <mergeCell ref="B42:C43"/>
    <mergeCell ref="D42:F43"/>
    <mergeCell ref="J42:M43"/>
    <mergeCell ref="N42:R43"/>
    <mergeCell ref="T42:V43"/>
    <mergeCell ref="B56:AD60"/>
    <mergeCell ref="C53:I53"/>
    <mergeCell ref="J53:AD53"/>
    <mergeCell ref="C50:I50"/>
    <mergeCell ref="J50:AD50"/>
    <mergeCell ref="C51:I51"/>
    <mergeCell ref="J51:AD51"/>
    <mergeCell ref="C52:I52"/>
    <mergeCell ref="J52:AD52"/>
  </mergeCells>
  <phoneticPr fontId="8"/>
  <dataValidations count="1">
    <dataValidation type="list" showInputMessage="1" showErrorMessage="1" sqref="Q18:Y27" xr:uid="{00000000-0002-0000-0A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theme="8" tint="0.39997558519241921"/>
  </sheetPr>
  <dimension ref="A2:BC145"/>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387</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2"/>
      <c r="AF4" s="63"/>
    </row>
    <row r="5" spans="1:46" s="59" customFormat="1" ht="7.5" customHeight="1" x14ac:dyDescent="0.15">
      <c r="B5" s="152"/>
      <c r="C5" s="152"/>
      <c r="D5" s="170"/>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830" t="s">
        <v>367</v>
      </c>
      <c r="F8" s="831"/>
      <c r="G8" s="831"/>
      <c r="H8" s="831"/>
      <c r="I8" s="831"/>
      <c r="J8" s="831"/>
      <c r="K8" s="831"/>
      <c r="L8" s="831"/>
      <c r="M8" s="831"/>
      <c r="N8" s="831"/>
      <c r="O8" s="831"/>
      <c r="P8" s="831"/>
      <c r="Q8" s="831"/>
      <c r="R8" s="831"/>
      <c r="S8" s="831"/>
      <c r="T8" s="831"/>
      <c r="U8" s="831"/>
      <c r="V8" s="831"/>
      <c r="W8" s="831"/>
      <c r="X8" s="831"/>
      <c r="Y8" s="831"/>
      <c r="Z8" s="831"/>
      <c r="AA8" s="831"/>
      <c r="AB8" s="831"/>
      <c r="AC8" s="831"/>
      <c r="AD8" s="832"/>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37</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3"/>
      <c r="AJ17" s="705" t="s">
        <v>34</v>
      </c>
      <c r="AK17" s="706"/>
      <c r="AL17" s="705" t="s">
        <v>24</v>
      </c>
      <c r="AM17" s="706"/>
      <c r="AN17" s="705" t="s">
        <v>33</v>
      </c>
      <c r="AO17" s="706"/>
    </row>
    <row r="18" spans="1:55" s="59" customFormat="1" ht="41.25" customHeight="1" x14ac:dyDescent="0.15">
      <c r="A18" s="61"/>
      <c r="B18" s="84" t="s">
        <v>26</v>
      </c>
      <c r="C18" s="699" t="s">
        <v>216</v>
      </c>
      <c r="D18" s="700"/>
      <c r="E18" s="700"/>
      <c r="F18" s="700"/>
      <c r="G18" s="700"/>
      <c r="H18" s="700"/>
      <c r="I18" s="700"/>
      <c r="J18" s="700"/>
      <c r="K18" s="700"/>
      <c r="L18" s="700"/>
      <c r="M18" s="700"/>
      <c r="N18" s="700"/>
      <c r="O18" s="700"/>
      <c r="P18" s="700"/>
      <c r="Q18" s="813"/>
      <c r="R18" s="814"/>
      <c r="S18" s="815"/>
      <c r="T18" s="498"/>
      <c r="U18" s="495"/>
      <c r="V18" s="707"/>
      <c r="W18" s="727"/>
      <c r="X18" s="727"/>
      <c r="Y18" s="727"/>
      <c r="Z18" s="499"/>
      <c r="AA18" s="499"/>
      <c r="AB18" s="499"/>
      <c r="AC18" s="499"/>
      <c r="AD18" s="500"/>
      <c r="AE18" s="61"/>
      <c r="AG18" s="85" t="s">
        <v>8</v>
      </c>
      <c r="AH18" s="86">
        <v>0.33333333333333331</v>
      </c>
      <c r="AI18" s="87"/>
      <c r="AJ18" s="88"/>
      <c r="AK18" s="89"/>
      <c r="AL18" s="90"/>
      <c r="AM18" s="91"/>
      <c r="AN18" s="90"/>
      <c r="AO18" s="91"/>
      <c r="AQ18" s="142"/>
      <c r="AR18" s="142"/>
      <c r="AS18" s="142"/>
      <c r="AT18" s="142"/>
    </row>
    <row r="19" spans="1:55" s="59" customFormat="1" ht="41.25" customHeight="1" x14ac:dyDescent="0.15">
      <c r="A19" s="61"/>
      <c r="B19" s="84" t="s">
        <v>215</v>
      </c>
      <c r="C19" s="699" t="s">
        <v>217</v>
      </c>
      <c r="D19" s="700"/>
      <c r="E19" s="700"/>
      <c r="F19" s="700"/>
      <c r="G19" s="700"/>
      <c r="H19" s="700"/>
      <c r="I19" s="700"/>
      <c r="J19" s="700"/>
      <c r="K19" s="700"/>
      <c r="L19" s="700"/>
      <c r="M19" s="700"/>
      <c r="N19" s="700"/>
      <c r="O19" s="700"/>
      <c r="P19" s="700"/>
      <c r="Q19" s="803"/>
      <c r="R19" s="804"/>
      <c r="S19" s="805"/>
      <c r="T19" s="527"/>
      <c r="U19" s="524"/>
      <c r="V19" s="677"/>
      <c r="W19" s="694"/>
      <c r="X19" s="694"/>
      <c r="Y19" s="694"/>
      <c r="Z19" s="528"/>
      <c r="AA19" s="528"/>
      <c r="AB19" s="528"/>
      <c r="AC19" s="528"/>
      <c r="AD19" s="529"/>
      <c r="AE19" s="61"/>
      <c r="AG19" s="154" t="s">
        <v>9</v>
      </c>
      <c r="AH19" s="86">
        <v>0.33680555555555558</v>
      </c>
      <c r="AI19" s="87">
        <v>4</v>
      </c>
      <c r="AJ19" s="88" t="s">
        <v>40</v>
      </c>
      <c r="AK19" s="89" t="s">
        <v>38</v>
      </c>
      <c r="AL19" s="88" t="s">
        <v>45</v>
      </c>
      <c r="AM19" s="93" t="s">
        <v>46</v>
      </c>
      <c r="AN19" s="88" t="s">
        <v>47</v>
      </c>
      <c r="AO19" s="93" t="s">
        <v>48</v>
      </c>
      <c r="AQ19" s="142"/>
      <c r="AR19" s="142"/>
      <c r="AS19" s="142"/>
      <c r="AT19" s="142"/>
    </row>
    <row r="20" spans="1:55" s="59" customFormat="1" ht="41.25" customHeight="1" x14ac:dyDescent="0.15">
      <c r="A20" s="61"/>
      <c r="B20" s="84" t="s">
        <v>28</v>
      </c>
      <c r="C20" s="671" t="s">
        <v>218</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0.34027777777777801</v>
      </c>
      <c r="AI20" s="94">
        <v>3</v>
      </c>
      <c r="AJ20" s="95" t="s">
        <v>41</v>
      </c>
      <c r="AK20" s="96" t="s">
        <v>39</v>
      </c>
      <c r="AL20" s="95" t="s">
        <v>49</v>
      </c>
      <c r="AM20" s="97" t="s">
        <v>50</v>
      </c>
      <c r="AN20" s="95" t="s">
        <v>51</v>
      </c>
      <c r="AO20" s="97" t="s">
        <v>52</v>
      </c>
      <c r="AQ20" s="142"/>
      <c r="AR20" s="142"/>
      <c r="AS20" s="142"/>
      <c r="AT20" s="142"/>
      <c r="AU20" s="142"/>
      <c r="AV20" s="142"/>
      <c r="AW20" s="142"/>
      <c r="AX20" s="142"/>
      <c r="AY20" s="142"/>
      <c r="AZ20" s="142"/>
      <c r="BA20" s="142"/>
      <c r="BB20" s="142"/>
      <c r="BC20" s="142"/>
    </row>
    <row r="21" spans="1:55" s="59" customFormat="1" ht="41.25" customHeight="1" x14ac:dyDescent="0.15">
      <c r="A21" s="61"/>
      <c r="B21" s="84" t="s">
        <v>220</v>
      </c>
      <c r="C21" s="699" t="s">
        <v>219</v>
      </c>
      <c r="D21" s="700"/>
      <c r="E21" s="700"/>
      <c r="F21" s="700"/>
      <c r="G21" s="700"/>
      <c r="H21" s="700"/>
      <c r="I21" s="700"/>
      <c r="J21" s="700"/>
      <c r="K21" s="700"/>
      <c r="L21" s="700"/>
      <c r="M21" s="700"/>
      <c r="N21" s="700"/>
      <c r="O21" s="700"/>
      <c r="P21" s="700"/>
      <c r="Q21" s="803"/>
      <c r="R21" s="804"/>
      <c r="S21" s="805"/>
      <c r="T21" s="527"/>
      <c r="U21" s="524"/>
      <c r="V21" s="677"/>
      <c r="W21" s="694"/>
      <c r="X21" s="694"/>
      <c r="Y21" s="694"/>
      <c r="Z21" s="528"/>
      <c r="AA21" s="528"/>
      <c r="AB21" s="528"/>
      <c r="AC21" s="528"/>
      <c r="AD21" s="529"/>
      <c r="AE21" s="61"/>
      <c r="AG21" s="67"/>
      <c r="AH21" s="86">
        <v>0.34375</v>
      </c>
      <c r="AI21" s="94">
        <v>2</v>
      </c>
      <c r="AJ21" s="95" t="s">
        <v>42</v>
      </c>
      <c r="AK21" s="96" t="s">
        <v>39</v>
      </c>
      <c r="AL21" s="95" t="s">
        <v>53</v>
      </c>
      <c r="AM21" s="97" t="s">
        <v>54</v>
      </c>
      <c r="AN21" s="95" t="s">
        <v>55</v>
      </c>
      <c r="AO21" s="97" t="s">
        <v>56</v>
      </c>
      <c r="AQ21" s="142"/>
      <c r="AR21" s="142"/>
      <c r="AS21" s="142"/>
      <c r="AT21" s="142"/>
      <c r="AU21" s="142"/>
      <c r="AV21" s="142"/>
      <c r="AW21" s="142"/>
      <c r="AX21" s="142"/>
      <c r="AY21" s="142"/>
      <c r="AZ21" s="142"/>
      <c r="BA21" s="142"/>
      <c r="BB21" s="142"/>
      <c r="BC21" s="142"/>
    </row>
    <row r="22" spans="1:55" s="59" customFormat="1" ht="41.25" customHeight="1" x14ac:dyDescent="0.15">
      <c r="A22" s="61"/>
      <c r="B22" s="84" t="s">
        <v>202</v>
      </c>
      <c r="C22" s="671" t="s">
        <v>221</v>
      </c>
      <c r="D22" s="672"/>
      <c r="E22" s="672"/>
      <c r="F22" s="672"/>
      <c r="G22" s="672"/>
      <c r="H22" s="672"/>
      <c r="I22" s="672"/>
      <c r="J22" s="672"/>
      <c r="K22" s="672"/>
      <c r="L22" s="672"/>
      <c r="M22" s="672"/>
      <c r="N22" s="672"/>
      <c r="O22" s="672"/>
      <c r="P22" s="672"/>
      <c r="Q22" s="803"/>
      <c r="R22" s="804"/>
      <c r="S22" s="805"/>
      <c r="T22" s="527"/>
      <c r="U22" s="524"/>
      <c r="V22" s="677"/>
      <c r="W22" s="694"/>
      <c r="X22" s="694"/>
      <c r="Y22" s="694"/>
      <c r="Z22" s="528"/>
      <c r="AA22" s="528"/>
      <c r="AB22" s="528"/>
      <c r="AC22" s="528"/>
      <c r="AD22" s="529"/>
      <c r="AE22" s="61"/>
      <c r="AG22" s="67"/>
      <c r="AH22" s="86">
        <v>0.34722222222222199</v>
      </c>
      <c r="AI22" s="98">
        <v>1</v>
      </c>
      <c r="AJ22" s="99" t="s">
        <v>43</v>
      </c>
      <c r="AK22" s="80" t="s">
        <v>39</v>
      </c>
      <c r="AL22" s="99" t="s">
        <v>57</v>
      </c>
      <c r="AM22" s="100" t="s">
        <v>58</v>
      </c>
      <c r="AN22" s="99" t="s">
        <v>59</v>
      </c>
      <c r="AO22" s="100" t="s">
        <v>60</v>
      </c>
    </row>
    <row r="23" spans="1:55" s="59" customFormat="1" ht="41.25" customHeight="1" x14ac:dyDescent="0.15">
      <c r="A23" s="61"/>
      <c r="B23" s="84" t="s">
        <v>203</v>
      </c>
      <c r="C23" s="699" t="s">
        <v>222</v>
      </c>
      <c r="D23" s="700"/>
      <c r="E23" s="700"/>
      <c r="F23" s="700"/>
      <c r="G23" s="700"/>
      <c r="H23" s="700"/>
      <c r="I23" s="700"/>
      <c r="J23" s="700"/>
      <c r="K23" s="700"/>
      <c r="L23" s="700"/>
      <c r="M23" s="700"/>
      <c r="N23" s="700"/>
      <c r="O23" s="700"/>
      <c r="P23" s="700"/>
      <c r="Q23" s="803"/>
      <c r="R23" s="804"/>
      <c r="S23" s="805"/>
      <c r="T23" s="527"/>
      <c r="U23" s="524"/>
      <c r="V23" s="677"/>
      <c r="W23" s="694"/>
      <c r="X23" s="694"/>
      <c r="Y23" s="694"/>
      <c r="Z23" s="528"/>
      <c r="AA23" s="528"/>
      <c r="AB23" s="528"/>
      <c r="AC23" s="528"/>
      <c r="AD23" s="529"/>
      <c r="AE23" s="61"/>
      <c r="AG23" s="67"/>
      <c r="AH23" s="86">
        <v>0.35069444444444497</v>
      </c>
      <c r="AI23" s="101"/>
      <c r="AJ23" s="67"/>
      <c r="AK23" s="67"/>
      <c r="AL23" s="101"/>
      <c r="AM23" s="67"/>
      <c r="AN23" s="101"/>
      <c r="AO23" s="101"/>
    </row>
    <row r="24" spans="1:55" s="59" customFormat="1" ht="41.25" customHeight="1" x14ac:dyDescent="0.15">
      <c r="A24" s="61"/>
      <c r="B24" s="84" t="s">
        <v>204</v>
      </c>
      <c r="C24" s="671" t="s">
        <v>351</v>
      </c>
      <c r="D24" s="672"/>
      <c r="E24" s="828"/>
      <c r="F24" s="828"/>
      <c r="G24" s="828"/>
      <c r="H24" s="828"/>
      <c r="I24" s="828"/>
      <c r="J24" s="828"/>
      <c r="K24" s="828"/>
      <c r="L24" s="828"/>
      <c r="M24" s="828"/>
      <c r="N24" s="828"/>
      <c r="O24" s="828"/>
      <c r="P24" s="829"/>
      <c r="Q24" s="803"/>
      <c r="R24" s="804"/>
      <c r="S24" s="805"/>
      <c r="T24" s="527"/>
      <c r="U24" s="524"/>
      <c r="V24" s="677"/>
      <c r="W24" s="694"/>
      <c r="X24" s="694"/>
      <c r="Y24" s="694"/>
      <c r="Z24" s="528"/>
      <c r="AA24" s="528"/>
      <c r="AB24" s="528"/>
      <c r="AC24" s="528"/>
      <c r="AD24" s="529"/>
      <c r="AE24" s="61"/>
      <c r="AG24" s="67"/>
      <c r="AH24" s="86">
        <v>0.35416666666666702</v>
      </c>
      <c r="AI24" s="101"/>
      <c r="AJ24" s="67"/>
      <c r="AK24" s="67"/>
      <c r="AL24" s="101"/>
      <c r="AM24" s="67"/>
      <c r="AN24" s="101"/>
      <c r="AO24" s="101"/>
    </row>
    <row r="25" spans="1:55" s="59" customFormat="1" ht="41.25" customHeight="1" thickBot="1" x14ac:dyDescent="0.2">
      <c r="A25" s="61"/>
      <c r="B25" s="84" t="s">
        <v>205</v>
      </c>
      <c r="C25" s="671" t="s">
        <v>223</v>
      </c>
      <c r="D25" s="672"/>
      <c r="E25" s="672"/>
      <c r="F25" s="672"/>
      <c r="G25" s="672"/>
      <c r="H25" s="672"/>
      <c r="I25" s="672"/>
      <c r="J25" s="672"/>
      <c r="K25" s="672"/>
      <c r="L25" s="672"/>
      <c r="M25" s="672"/>
      <c r="N25" s="672"/>
      <c r="O25" s="672"/>
      <c r="P25" s="672"/>
      <c r="Q25" s="816"/>
      <c r="R25" s="817"/>
      <c r="S25" s="818"/>
      <c r="T25" s="780"/>
      <c r="U25" s="770"/>
      <c r="V25" s="770"/>
      <c r="W25" s="781"/>
      <c r="X25" s="781"/>
      <c r="Y25" s="781"/>
      <c r="Z25" s="774"/>
      <c r="AA25" s="774"/>
      <c r="AB25" s="774"/>
      <c r="AC25" s="774"/>
      <c r="AD25" s="775"/>
      <c r="AE25" s="61"/>
      <c r="AG25" s="67"/>
      <c r="AH25" s="86">
        <v>0.35763888888888901</v>
      </c>
      <c r="AI25" s="67"/>
      <c r="AJ25" s="67"/>
      <c r="AK25" s="67"/>
      <c r="AL25" s="101"/>
      <c r="AM25" s="67"/>
      <c r="AN25" s="101"/>
      <c r="AO25" s="101"/>
    </row>
    <row r="26" spans="1:55" s="59" customFormat="1" ht="41.25" customHeight="1" x14ac:dyDescent="0.15">
      <c r="A26" s="61"/>
      <c r="B26" s="102"/>
      <c r="C26" s="788"/>
      <c r="D26" s="789"/>
      <c r="E26" s="789"/>
      <c r="F26" s="789"/>
      <c r="G26" s="789"/>
      <c r="H26" s="789"/>
      <c r="I26" s="789"/>
      <c r="J26" s="789"/>
      <c r="K26" s="789"/>
      <c r="L26" s="789"/>
      <c r="M26" s="789"/>
      <c r="N26" s="789"/>
      <c r="O26" s="789"/>
      <c r="P26" s="790"/>
      <c r="Q26" s="800"/>
      <c r="R26" s="800"/>
      <c r="S26" s="800"/>
      <c r="T26" s="796"/>
      <c r="U26" s="797"/>
      <c r="V26" s="797"/>
      <c r="W26" s="801"/>
      <c r="X26" s="802"/>
      <c r="Y26" s="802"/>
      <c r="Z26" s="799"/>
      <c r="AA26" s="799"/>
      <c r="AB26" s="799"/>
      <c r="AC26" s="799"/>
      <c r="AD26" s="799"/>
      <c r="AE26" s="61"/>
      <c r="AG26" s="67"/>
      <c r="AH26" s="86">
        <v>0.37847222222222299</v>
      </c>
      <c r="AI26" s="67"/>
      <c r="AJ26" s="67"/>
      <c r="AK26" s="67"/>
      <c r="AL26" s="67"/>
      <c r="AM26" s="67"/>
      <c r="AN26" s="67"/>
      <c r="AO26" s="67"/>
    </row>
    <row r="27" spans="1:5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27" customFormat="1" ht="15.75" customHeight="1" x14ac:dyDescent="0.15">
      <c r="A31" s="5"/>
      <c r="B31" s="197"/>
      <c r="C31" s="197"/>
      <c r="D31" s="676"/>
      <c r="E31" s="676"/>
      <c r="F31" s="676"/>
      <c r="G31" s="676"/>
      <c r="H31" s="676"/>
      <c r="I31" s="61"/>
      <c r="J31" s="61"/>
      <c r="K31" s="61"/>
      <c r="L31" s="61"/>
      <c r="M31" s="61"/>
      <c r="N31" s="67"/>
      <c r="O31" s="67"/>
      <c r="P31" s="67"/>
      <c r="Q31" s="61"/>
      <c r="R31" s="61"/>
      <c r="S31" s="61"/>
      <c r="T31" s="61"/>
      <c r="U31" s="61"/>
      <c r="V31" s="61"/>
      <c r="W31" s="61"/>
      <c r="X31" s="61"/>
      <c r="Y31" s="61"/>
      <c r="Z31" s="61"/>
      <c r="AA31" s="61"/>
      <c r="AB31" s="61"/>
      <c r="AC31" s="61"/>
      <c r="AD31" s="61"/>
      <c r="AE31" s="5"/>
      <c r="AF31" s="8"/>
      <c r="AH31" s="23">
        <v>0.39930555555555602</v>
      </c>
      <c r="AP31" s="6"/>
      <c r="AQ31" s="6"/>
      <c r="AR31" s="6"/>
      <c r="AS31" s="6"/>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⑦-4ケアマネジメントに必要な基礎知識及び技術「サービス担当者会議の意義及び進め方」　</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0.500000000000002</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0.50347222222222399</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23">
        <v>0.50694444444444597</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23">
        <v>0.51041666666666896</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0.51388888888889095</v>
      </c>
      <c r="AP65" s="6"/>
      <c r="AQ65" s="6"/>
      <c r="AR65" s="6"/>
      <c r="AS65" s="6"/>
    </row>
    <row r="66" spans="1:45"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0.51736111111111305</v>
      </c>
      <c r="AP66" s="6"/>
      <c r="AQ66" s="6"/>
      <c r="AR66" s="6"/>
      <c r="AS66" s="6"/>
    </row>
    <row r="67" spans="1:45"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0.52083333333333504</v>
      </c>
      <c r="AP67" s="6"/>
      <c r="AQ67" s="6"/>
      <c r="AR67" s="6"/>
      <c r="AS67" s="6"/>
    </row>
    <row r="68" spans="1:45"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0.52430555555555802</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0.52777777777778001</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0.531250000000002</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0.53472222222222399</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0.53819444444444697</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0.54166666666666896</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0.54513888888889095</v>
      </c>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0.54861111111111305</v>
      </c>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0.55208333333333603</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0.55555555555555802</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0.55902777777778001</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0.562500000000003</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0.56597222222222499</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0.56944444444444697</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0.57291666666666896</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0.57638888888889195</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0.57986111111111405</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0.58333333333333603</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0.58680555555555802</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0.59027777777778101</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0.593750000000003</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0.59722222222222499</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0.60069444444444697</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0.60416666666666996</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0.60763888888889195</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0.61111111111111405</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0.61458333333333603</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0.61805555555555902</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0.62152777777778101</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0.625000000000003</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0.62847222222222598</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0.63194444444444797</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0.63541666666666996</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0.63888888888889195</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0.64236111111111505</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0.64583333333333703</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0.64930555555555902</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0.65277777777778101</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0.656250000000004</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0.65972222222222598</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0.66319444444444797</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0.66666666666666996</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0.67013888888889295</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0.67361111111111505</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0.67708333333333703</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0.68055555555556002</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0.68402777777778201</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0.687500000000004</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0.69097222222222598</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0.69444444444444897</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0.69791666666667096</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0.70138888888889295</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0.70486111111111505</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0.70833333333333803</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0.71180555555556002</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0.71527777777778201</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0.718750000000004</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0.72222222222222698</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0.72569444444444897</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0.72916666666667096</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0.73263888888889395</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0.73611111111111605</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0.73958333333333803</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0.74305555555556002</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0.74652777777778301</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0.750000000000005</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0.75347222222222698</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0.75694444444444897</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0.76041666666667196</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0.76388888888889395</v>
      </c>
    </row>
    <row r="138" spans="1:34" s="27" customFormat="1" ht="17.25" x14ac:dyDescent="0.1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H138" s="23">
        <v>0.76736111111111605</v>
      </c>
    </row>
    <row r="139" spans="1:34" s="27"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H139" s="23">
        <v>0.77083333333333803</v>
      </c>
    </row>
    <row r="140" spans="1:34" s="27" customFormat="1" ht="17.25" x14ac:dyDescent="0.1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F140" s="6"/>
      <c r="AH140" s="23">
        <v>0.77430555555556102</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0.77777777777778301</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0.781250000000005</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0.78472222222222798</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0.78819444444444997</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30">
        <v>0.79166666666667196</v>
      </c>
    </row>
  </sheetData>
  <mergeCells count="108">
    <mergeCell ref="C27:P27"/>
    <mergeCell ref="Q27:S27"/>
    <mergeCell ref="T27:V27"/>
    <mergeCell ref="W27:Y27"/>
    <mergeCell ref="Z27:AD27"/>
    <mergeCell ref="C26:P26"/>
    <mergeCell ref="Q26:S26"/>
    <mergeCell ref="C25:P25"/>
    <mergeCell ref="Q25:S25"/>
    <mergeCell ref="Z22:AD22"/>
    <mergeCell ref="C21:P21"/>
    <mergeCell ref="Q21:S21"/>
    <mergeCell ref="C23:P23"/>
    <mergeCell ref="Q24:S24"/>
    <mergeCell ref="T26:V26"/>
    <mergeCell ref="W26:Y26"/>
    <mergeCell ref="Z26:AD26"/>
    <mergeCell ref="T24:V24"/>
    <mergeCell ref="W24:Y24"/>
    <mergeCell ref="Z24:AD24"/>
    <mergeCell ref="W25:Y25"/>
    <mergeCell ref="Z25:AD25"/>
    <mergeCell ref="Q23:S23"/>
    <mergeCell ref="T23:V23"/>
    <mergeCell ref="W23:Y23"/>
    <mergeCell ref="Z23:AD23"/>
    <mergeCell ref="T25:V25"/>
    <mergeCell ref="B4:AD4"/>
    <mergeCell ref="E7:AD7"/>
    <mergeCell ref="E8:AD8"/>
    <mergeCell ref="W20:Y20"/>
    <mergeCell ref="Z20:AD20"/>
    <mergeCell ref="C20:P20"/>
    <mergeCell ref="Q20:S20"/>
    <mergeCell ref="Q18:S18"/>
    <mergeCell ref="T19:V19"/>
    <mergeCell ref="B7:D7"/>
    <mergeCell ref="J12:M13"/>
    <mergeCell ref="C18:P18"/>
    <mergeCell ref="T20:V20"/>
    <mergeCell ref="Q19:S19"/>
    <mergeCell ref="W12:AD13"/>
    <mergeCell ref="T12:V13"/>
    <mergeCell ref="T18:V18"/>
    <mergeCell ref="B15:P16"/>
    <mergeCell ref="Q15:S16"/>
    <mergeCell ref="T15:V16"/>
    <mergeCell ref="B17:P17"/>
    <mergeCell ref="Q17:S17"/>
    <mergeCell ref="C19:P19"/>
    <mergeCell ref="AN15:AO15"/>
    <mergeCell ref="B12:C13"/>
    <mergeCell ref="C22:P22"/>
    <mergeCell ref="Q22:S22"/>
    <mergeCell ref="T22:V22"/>
    <mergeCell ref="W22:Y22"/>
    <mergeCell ref="T21:V21"/>
    <mergeCell ref="T17:V17"/>
    <mergeCell ref="AI15:AI16"/>
    <mergeCell ref="AJ15:AK15"/>
    <mergeCell ref="AL15:AM15"/>
    <mergeCell ref="W17:Y17"/>
    <mergeCell ref="Z17:AD17"/>
    <mergeCell ref="W15:Y16"/>
    <mergeCell ref="Z15:AD16"/>
    <mergeCell ref="AN17:AO17"/>
    <mergeCell ref="AJ17:AK17"/>
    <mergeCell ref="W21:Y21"/>
    <mergeCell ref="Z21:AD21"/>
    <mergeCell ref="AL17:AM17"/>
    <mergeCell ref="W18:Y18"/>
    <mergeCell ref="Z18:AD18"/>
    <mergeCell ref="W19:Y19"/>
    <mergeCell ref="Z19:AD19"/>
    <mergeCell ref="M49:AD49"/>
    <mergeCell ref="B34:AC34"/>
    <mergeCell ref="B37:C37"/>
    <mergeCell ref="B38:C38"/>
    <mergeCell ref="D38:AD38"/>
    <mergeCell ref="B42:C43"/>
    <mergeCell ref="D42:F43"/>
    <mergeCell ref="J42:M43"/>
    <mergeCell ref="N42:R43"/>
    <mergeCell ref="T42:V43"/>
    <mergeCell ref="B56:AD60"/>
    <mergeCell ref="B29:AD29"/>
    <mergeCell ref="B30:AD30"/>
    <mergeCell ref="C24:P24"/>
    <mergeCell ref="D12:F13"/>
    <mergeCell ref="N12:R13"/>
    <mergeCell ref="D31:H31"/>
    <mergeCell ref="C53:I53"/>
    <mergeCell ref="J53:AD53"/>
    <mergeCell ref="C50:I50"/>
    <mergeCell ref="J50:AD50"/>
    <mergeCell ref="C51:I51"/>
    <mergeCell ref="J51:AD51"/>
    <mergeCell ref="C52:I52"/>
    <mergeCell ref="J52:AD52"/>
    <mergeCell ref="W42:AD43"/>
    <mergeCell ref="B44:C45"/>
    <mergeCell ref="E44:U44"/>
    <mergeCell ref="V44:X45"/>
    <mergeCell ref="Y44:AC45"/>
    <mergeCell ref="B47:I48"/>
    <mergeCell ref="J47:AD48"/>
    <mergeCell ref="B49:I49"/>
    <mergeCell ref="J49:L49"/>
  </mergeCells>
  <phoneticPr fontId="8"/>
  <dataValidations count="1">
    <dataValidation type="list" showInputMessage="1" showErrorMessage="1" sqref="Q18:Y27" xr:uid="{00000000-0002-0000-0B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theme="8" tint="0.39997558519241921"/>
  </sheetPr>
  <dimension ref="A2:BC149"/>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388</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2"/>
      <c r="AF4" s="63"/>
    </row>
    <row r="5" spans="1:46" s="59" customFormat="1" ht="7.5" customHeight="1" x14ac:dyDescent="0.15">
      <c r="B5" s="152"/>
      <c r="C5" s="152"/>
      <c r="D5" s="170"/>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368</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37</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3"/>
      <c r="AJ17" s="705" t="s">
        <v>34</v>
      </c>
      <c r="AK17" s="706"/>
      <c r="AL17" s="705" t="s">
        <v>24</v>
      </c>
      <c r="AM17" s="706"/>
      <c r="AN17" s="705" t="s">
        <v>33</v>
      </c>
      <c r="AO17" s="706"/>
    </row>
    <row r="18" spans="1:55" s="59" customFormat="1" ht="41.25" customHeight="1" x14ac:dyDescent="0.15">
      <c r="A18" s="61"/>
      <c r="B18" s="84" t="s">
        <v>26</v>
      </c>
      <c r="C18" s="699" t="s">
        <v>225</v>
      </c>
      <c r="D18" s="700"/>
      <c r="E18" s="700"/>
      <c r="F18" s="700"/>
      <c r="G18" s="700"/>
      <c r="H18" s="700"/>
      <c r="I18" s="700"/>
      <c r="J18" s="700"/>
      <c r="K18" s="700"/>
      <c r="L18" s="700"/>
      <c r="M18" s="700"/>
      <c r="N18" s="700"/>
      <c r="O18" s="700"/>
      <c r="P18" s="700"/>
      <c r="Q18" s="813"/>
      <c r="R18" s="814"/>
      <c r="S18" s="815"/>
      <c r="T18" s="498"/>
      <c r="U18" s="495"/>
      <c r="V18" s="707"/>
      <c r="W18" s="727"/>
      <c r="X18" s="727"/>
      <c r="Y18" s="727"/>
      <c r="Z18" s="499"/>
      <c r="AA18" s="499"/>
      <c r="AB18" s="499"/>
      <c r="AC18" s="499"/>
      <c r="AD18" s="500"/>
      <c r="AE18" s="61"/>
      <c r="AG18" s="85" t="s">
        <v>8</v>
      </c>
      <c r="AH18" s="86">
        <v>0.33333333333333331</v>
      </c>
      <c r="AI18" s="87"/>
      <c r="AJ18" s="88"/>
      <c r="AK18" s="89"/>
      <c r="AL18" s="90"/>
      <c r="AM18" s="91"/>
      <c r="AN18" s="90"/>
      <c r="AO18" s="91"/>
      <c r="AQ18" s="142"/>
      <c r="AR18" s="142"/>
      <c r="AS18" s="142"/>
      <c r="AT18" s="142"/>
    </row>
    <row r="19" spans="1:55" s="59" customFormat="1" ht="41.25" customHeight="1" x14ac:dyDescent="0.15">
      <c r="A19" s="61"/>
      <c r="B19" s="84" t="s">
        <v>27</v>
      </c>
      <c r="C19" s="699" t="s">
        <v>226</v>
      </c>
      <c r="D19" s="700"/>
      <c r="E19" s="700"/>
      <c r="F19" s="700"/>
      <c r="G19" s="700"/>
      <c r="H19" s="700"/>
      <c r="I19" s="700"/>
      <c r="J19" s="700"/>
      <c r="K19" s="700"/>
      <c r="L19" s="700"/>
      <c r="M19" s="700"/>
      <c r="N19" s="700"/>
      <c r="O19" s="700"/>
      <c r="P19" s="700"/>
      <c r="Q19" s="803"/>
      <c r="R19" s="804"/>
      <c r="S19" s="805"/>
      <c r="T19" s="527"/>
      <c r="U19" s="524"/>
      <c r="V19" s="677"/>
      <c r="W19" s="694"/>
      <c r="X19" s="694"/>
      <c r="Y19" s="694"/>
      <c r="Z19" s="528"/>
      <c r="AA19" s="528"/>
      <c r="AB19" s="528"/>
      <c r="AC19" s="528"/>
      <c r="AD19" s="529"/>
      <c r="AE19" s="61"/>
      <c r="AG19" s="154" t="s">
        <v>9</v>
      </c>
      <c r="AH19" s="86">
        <v>0.33680555555555558</v>
      </c>
      <c r="AI19" s="87">
        <v>4</v>
      </c>
      <c r="AJ19" s="88" t="s">
        <v>40</v>
      </c>
      <c r="AK19" s="89" t="s">
        <v>38</v>
      </c>
      <c r="AL19" s="88" t="s">
        <v>45</v>
      </c>
      <c r="AM19" s="93" t="s">
        <v>46</v>
      </c>
      <c r="AN19" s="88" t="s">
        <v>47</v>
      </c>
      <c r="AO19" s="93" t="s">
        <v>48</v>
      </c>
      <c r="AQ19" s="142"/>
      <c r="AR19" s="142"/>
      <c r="AS19" s="142"/>
      <c r="AT19" s="142"/>
    </row>
    <row r="20" spans="1:55" s="59" customFormat="1" ht="41.25" customHeight="1" x14ac:dyDescent="0.15">
      <c r="A20" s="61"/>
      <c r="B20" s="84" t="s">
        <v>28</v>
      </c>
      <c r="C20" s="671" t="s">
        <v>227</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0.34027777777777801</v>
      </c>
      <c r="AI20" s="94">
        <v>3</v>
      </c>
      <c r="AJ20" s="95" t="s">
        <v>41</v>
      </c>
      <c r="AK20" s="96" t="s">
        <v>39</v>
      </c>
      <c r="AL20" s="95" t="s">
        <v>49</v>
      </c>
      <c r="AM20" s="97" t="s">
        <v>50</v>
      </c>
      <c r="AN20" s="95" t="s">
        <v>51</v>
      </c>
      <c r="AO20" s="97" t="s">
        <v>52</v>
      </c>
      <c r="AQ20" s="142"/>
      <c r="AR20" s="142"/>
      <c r="AS20" s="142"/>
      <c r="AT20" s="142"/>
      <c r="AU20" s="142"/>
      <c r="AV20" s="142"/>
      <c r="AW20" s="142"/>
      <c r="AX20" s="142"/>
      <c r="AY20" s="142"/>
      <c r="AZ20" s="142"/>
      <c r="BA20" s="142"/>
      <c r="BB20" s="142"/>
      <c r="BC20" s="142"/>
    </row>
    <row r="21" spans="1:55" s="59" customFormat="1" ht="41.25" customHeight="1" x14ac:dyDescent="0.15">
      <c r="A21" s="61"/>
      <c r="B21" s="84" t="s">
        <v>224</v>
      </c>
      <c r="C21" s="671" t="s">
        <v>228</v>
      </c>
      <c r="D21" s="672"/>
      <c r="E21" s="672"/>
      <c r="F21" s="672"/>
      <c r="G21" s="672"/>
      <c r="H21" s="672"/>
      <c r="I21" s="672"/>
      <c r="J21" s="672"/>
      <c r="K21" s="672"/>
      <c r="L21" s="672"/>
      <c r="M21" s="672"/>
      <c r="N21" s="672"/>
      <c r="O21" s="672"/>
      <c r="P21" s="672"/>
      <c r="Q21" s="803"/>
      <c r="R21" s="804"/>
      <c r="S21" s="805"/>
      <c r="T21" s="527"/>
      <c r="U21" s="524"/>
      <c r="V21" s="677"/>
      <c r="W21" s="694"/>
      <c r="X21" s="694"/>
      <c r="Y21" s="694"/>
      <c r="Z21" s="528"/>
      <c r="AA21" s="528"/>
      <c r="AB21" s="528"/>
      <c r="AC21" s="528"/>
      <c r="AD21" s="529"/>
      <c r="AE21" s="61"/>
      <c r="AG21" s="67"/>
      <c r="AH21" s="86">
        <v>0.34722222222222199</v>
      </c>
      <c r="AI21" s="98">
        <v>1</v>
      </c>
      <c r="AJ21" s="99" t="s">
        <v>43</v>
      </c>
      <c r="AK21" s="80" t="s">
        <v>39</v>
      </c>
      <c r="AL21" s="99" t="s">
        <v>57</v>
      </c>
      <c r="AM21" s="100" t="s">
        <v>58</v>
      </c>
      <c r="AN21" s="99" t="s">
        <v>59</v>
      </c>
      <c r="AO21" s="100" t="s">
        <v>60</v>
      </c>
    </row>
    <row r="22" spans="1:55" s="59" customFormat="1" ht="41.25" customHeight="1" thickBot="1" x14ac:dyDescent="0.2">
      <c r="A22" s="61"/>
      <c r="B22" s="84" t="s">
        <v>202</v>
      </c>
      <c r="C22" s="671" t="s">
        <v>229</v>
      </c>
      <c r="D22" s="672"/>
      <c r="E22" s="672"/>
      <c r="F22" s="672"/>
      <c r="G22" s="672"/>
      <c r="H22" s="672"/>
      <c r="I22" s="672"/>
      <c r="J22" s="672"/>
      <c r="K22" s="672"/>
      <c r="L22" s="672"/>
      <c r="M22" s="672"/>
      <c r="N22" s="672"/>
      <c r="O22" s="672"/>
      <c r="P22" s="672"/>
      <c r="Q22" s="816"/>
      <c r="R22" s="817"/>
      <c r="S22" s="818"/>
      <c r="T22" s="780"/>
      <c r="U22" s="770"/>
      <c r="V22" s="770"/>
      <c r="W22" s="781"/>
      <c r="X22" s="781"/>
      <c r="Y22" s="781"/>
      <c r="Z22" s="774"/>
      <c r="AA22" s="774"/>
      <c r="AB22" s="774"/>
      <c r="AC22" s="774"/>
      <c r="AD22" s="775"/>
      <c r="AE22" s="61"/>
      <c r="AG22" s="67"/>
      <c r="AH22" s="86">
        <v>0.35069444444444497</v>
      </c>
      <c r="AI22" s="101"/>
      <c r="AJ22" s="67"/>
      <c r="AK22" s="67"/>
      <c r="AL22" s="101"/>
      <c r="AM22" s="67"/>
      <c r="AN22" s="101"/>
      <c r="AO22" s="101"/>
    </row>
    <row r="23" spans="1:55" s="59" customFormat="1" ht="41.25" customHeight="1" x14ac:dyDescent="0.15">
      <c r="A23" s="61"/>
      <c r="B23" s="84"/>
      <c r="C23" s="671"/>
      <c r="D23" s="672"/>
      <c r="E23" s="672"/>
      <c r="F23" s="672"/>
      <c r="G23" s="672"/>
      <c r="H23" s="672"/>
      <c r="I23" s="672"/>
      <c r="J23" s="672"/>
      <c r="K23" s="672"/>
      <c r="L23" s="672"/>
      <c r="M23" s="672"/>
      <c r="N23" s="672"/>
      <c r="O23" s="672"/>
      <c r="P23" s="672"/>
      <c r="Q23" s="782"/>
      <c r="R23" s="782"/>
      <c r="S23" s="782"/>
      <c r="T23" s="833"/>
      <c r="U23" s="834"/>
      <c r="V23" s="834"/>
      <c r="W23" s="835"/>
      <c r="X23" s="836"/>
      <c r="Y23" s="836"/>
      <c r="Z23" s="837"/>
      <c r="AA23" s="837"/>
      <c r="AB23" s="837"/>
      <c r="AC23" s="837"/>
      <c r="AD23" s="837"/>
      <c r="AE23" s="61"/>
      <c r="AG23" s="67"/>
      <c r="AH23" s="86">
        <v>0.35416666666666702</v>
      </c>
      <c r="AI23" s="101"/>
      <c r="AJ23" s="67"/>
      <c r="AK23" s="67"/>
      <c r="AL23" s="101"/>
      <c r="AM23" s="67"/>
      <c r="AN23" s="101"/>
      <c r="AO23" s="101"/>
    </row>
    <row r="24" spans="1:55" s="59" customFormat="1" ht="41.25" customHeight="1" x14ac:dyDescent="0.15">
      <c r="A24" s="61"/>
      <c r="B24" s="84"/>
      <c r="C24" s="671"/>
      <c r="D24" s="672"/>
      <c r="E24" s="672"/>
      <c r="F24" s="672"/>
      <c r="G24" s="672"/>
      <c r="H24" s="672"/>
      <c r="I24" s="672"/>
      <c r="J24" s="672"/>
      <c r="K24" s="672"/>
      <c r="L24" s="672"/>
      <c r="M24" s="672"/>
      <c r="N24" s="672"/>
      <c r="O24" s="672"/>
      <c r="P24" s="672"/>
      <c r="Q24" s="793"/>
      <c r="R24" s="793"/>
      <c r="S24" s="793"/>
      <c r="T24" s="767"/>
      <c r="U24" s="768"/>
      <c r="V24" s="768"/>
      <c r="W24" s="783"/>
      <c r="X24" s="784"/>
      <c r="Y24" s="784"/>
      <c r="Z24" s="766"/>
      <c r="AA24" s="766"/>
      <c r="AB24" s="766"/>
      <c r="AC24" s="766"/>
      <c r="AD24" s="766"/>
      <c r="AE24" s="61"/>
      <c r="AG24" s="67"/>
      <c r="AH24" s="86">
        <v>0.35763888888888901</v>
      </c>
      <c r="AI24" s="67"/>
      <c r="AJ24" s="67"/>
      <c r="AK24" s="67"/>
      <c r="AL24" s="101"/>
      <c r="AM24" s="67"/>
      <c r="AN24" s="101"/>
      <c r="AO24" s="101"/>
    </row>
    <row r="25" spans="1:55" s="59" customFormat="1" ht="41.25" customHeight="1" x14ac:dyDescent="0.15">
      <c r="A25" s="61"/>
      <c r="B25" s="84"/>
      <c r="C25" s="671"/>
      <c r="D25" s="672"/>
      <c r="E25" s="672"/>
      <c r="F25" s="672"/>
      <c r="G25" s="672"/>
      <c r="H25" s="672"/>
      <c r="I25" s="672"/>
      <c r="J25" s="672"/>
      <c r="K25" s="672"/>
      <c r="L25" s="672"/>
      <c r="M25" s="672"/>
      <c r="N25" s="672"/>
      <c r="O25" s="672"/>
      <c r="P25" s="672"/>
      <c r="Q25" s="793"/>
      <c r="R25" s="793"/>
      <c r="S25" s="793"/>
      <c r="T25" s="767"/>
      <c r="U25" s="768"/>
      <c r="V25" s="768"/>
      <c r="W25" s="783"/>
      <c r="X25" s="784"/>
      <c r="Y25" s="784"/>
      <c r="Z25" s="766"/>
      <c r="AA25" s="766"/>
      <c r="AB25" s="766"/>
      <c r="AC25" s="766"/>
      <c r="AD25" s="766"/>
      <c r="AE25" s="61"/>
      <c r="AG25" s="67"/>
      <c r="AH25" s="86">
        <v>0.36111111111111099</v>
      </c>
      <c r="AI25" s="67"/>
      <c r="AJ25" s="67"/>
      <c r="AK25" s="67"/>
      <c r="AL25" s="101"/>
      <c r="AM25" s="67"/>
      <c r="AN25" s="101"/>
      <c r="AO25" s="101"/>
    </row>
    <row r="26" spans="1:55" s="59" customFormat="1" ht="41.25" customHeight="1" x14ac:dyDescent="0.15">
      <c r="A26" s="61"/>
      <c r="B26" s="84"/>
      <c r="C26" s="671"/>
      <c r="D26" s="672"/>
      <c r="E26" s="672"/>
      <c r="F26" s="672"/>
      <c r="G26" s="672"/>
      <c r="H26" s="672"/>
      <c r="I26" s="672"/>
      <c r="J26" s="672"/>
      <c r="K26" s="672"/>
      <c r="L26" s="672"/>
      <c r="M26" s="672"/>
      <c r="N26" s="672"/>
      <c r="O26" s="672"/>
      <c r="P26" s="672"/>
      <c r="Q26" s="793"/>
      <c r="R26" s="793"/>
      <c r="S26" s="793"/>
      <c r="T26" s="767"/>
      <c r="U26" s="768"/>
      <c r="V26" s="768"/>
      <c r="W26" s="783"/>
      <c r="X26" s="784"/>
      <c r="Y26" s="784"/>
      <c r="Z26" s="766"/>
      <c r="AA26" s="766"/>
      <c r="AB26" s="766"/>
      <c r="AC26" s="766"/>
      <c r="AD26" s="766"/>
      <c r="AE26" s="61"/>
      <c r="AG26" s="67"/>
      <c r="AH26" s="86">
        <v>0.35763888888888901</v>
      </c>
      <c r="AI26" s="67"/>
      <c r="AJ26" s="67"/>
      <c r="AK26" s="67"/>
      <c r="AL26" s="101"/>
      <c r="AM26" s="67"/>
      <c r="AN26" s="101"/>
      <c r="AO26" s="101"/>
    </row>
    <row r="27" spans="1:5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67" customFormat="1" ht="15.75" customHeight="1" x14ac:dyDescent="0.15">
      <c r="A31" s="5"/>
      <c r="B31" s="197"/>
      <c r="C31" s="197"/>
      <c r="D31" s="676"/>
      <c r="E31" s="676"/>
      <c r="F31" s="676"/>
      <c r="G31" s="676"/>
      <c r="H31" s="676"/>
      <c r="I31" s="61"/>
      <c r="J31" s="61"/>
      <c r="K31" s="61"/>
      <c r="L31" s="61"/>
      <c r="M31" s="61"/>
      <c r="N31" s="59"/>
      <c r="O31" s="59"/>
      <c r="P31" s="59"/>
      <c r="Q31" s="61"/>
      <c r="R31" s="61"/>
      <c r="S31" s="61"/>
      <c r="T31" s="61"/>
      <c r="U31" s="61"/>
      <c r="V31" s="61"/>
      <c r="W31" s="61"/>
      <c r="X31" s="61"/>
      <c r="Y31" s="61"/>
      <c r="Z31" s="61"/>
      <c r="AA31" s="61"/>
      <c r="AB31" s="61"/>
      <c r="AC31" s="61"/>
      <c r="AD31" s="61"/>
      <c r="AE31" s="61"/>
      <c r="AF31" s="59"/>
      <c r="AH31" s="86">
        <v>0.38541666666666702</v>
      </c>
      <c r="AP31" s="59"/>
      <c r="AQ31" s="59"/>
      <c r="AR31" s="59"/>
      <c r="AS31" s="59"/>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⑦-5ケアマネジメントに必要な基礎知識及び技術「モニタリング及び評価」　</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0.48611111111111299</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0.48958333333333498</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0.49305555555555702</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0.49652777777777901</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0.500000000000002</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8"/>
      <c r="AH66" s="23">
        <v>0.50347222222222399</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0.50694444444444597</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0.51041666666666896</v>
      </c>
      <c r="AP68" s="6"/>
      <c r="AQ68" s="6"/>
      <c r="AR68" s="6"/>
      <c r="AS68" s="6"/>
    </row>
    <row r="69" spans="1:45"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0.51388888888889095</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0.51736111111111305</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0.52083333333333504</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0.52430555555555802</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0.52777777777778001</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0.531250000000002</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0.53472222222222399</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0.53819444444444697</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0.54166666666666896</v>
      </c>
      <c r="AP77" s="6"/>
      <c r="AQ77" s="6"/>
      <c r="AR77" s="6"/>
      <c r="AS77" s="6"/>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0.54513888888889095</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0.54861111111111305</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0.55208333333333603</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0.55555555555555802</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0.55902777777778001</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0.562500000000003</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0.56597222222222499</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0.56944444444444697</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0.57291666666666896</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0.57638888888889195</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0.57986111111111405</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0.58333333333333603</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0.58680555555555802</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0.59027777777778101</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0.593750000000003</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0.59722222222222499</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0.60069444444444697</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0.60416666666666996</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0.60763888888889195</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0.61111111111111405</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0.61458333333333603</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0.61805555555555902</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0.62152777777778101</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0.625000000000003</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0.62847222222222598</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0.63194444444444797</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0.63541666666666996</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0.63888888888889195</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0.64236111111111505</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0.64583333333333703</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0.64930555555555902</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0.65277777777778101</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0.656250000000004</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0.65972222222222598</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0.66319444444444797</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0.66666666666666996</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0.67013888888889295</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0.67361111111111505</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0.67708333333333703</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0.68055555555556002</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0.68402777777778201</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0.687500000000004</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0.69097222222222598</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0.69444444444444897</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0.69791666666667096</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0.70138888888889295</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0.70486111111111505</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0.70833333333333803</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0.71180555555556002</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0.71527777777778201</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0.718750000000004</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0.72222222222222698</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0.72569444444444897</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0.72916666666667096</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0.73263888888889395</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0.73611111111111605</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0.73958333333333803</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0.74305555555556002</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0.74652777777778301</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0.750000000000005</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0.75347222222222698</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0.75694444444444897</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0.76041666666667196</v>
      </c>
    </row>
    <row r="141" spans="1:34"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6"/>
      <c r="AH141" s="23">
        <v>0.76388888888889395</v>
      </c>
    </row>
    <row r="142" spans="1:34" s="27" customFormat="1" ht="17.25" x14ac:dyDescent="0.1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F142" s="6"/>
      <c r="AH142" s="23">
        <v>0.76736111111111605</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0.77083333333333803</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0.77430555555556102</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0.77777777777778301</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0.781250000000005</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0.78472222222222798</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23">
        <v>0.78819444444444997</v>
      </c>
    </row>
    <row r="149" spans="1:34"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H149" s="30">
        <v>0.79166666666667196</v>
      </c>
    </row>
  </sheetData>
  <mergeCells count="108">
    <mergeCell ref="Z25:AD25"/>
    <mergeCell ref="Q26:S26"/>
    <mergeCell ref="Z21:AD21"/>
    <mergeCell ref="C26:P26"/>
    <mergeCell ref="C24:P24"/>
    <mergeCell ref="Q24:S24"/>
    <mergeCell ref="T24:V24"/>
    <mergeCell ref="W24:Y24"/>
    <mergeCell ref="Z24:AD24"/>
    <mergeCell ref="C25:P25"/>
    <mergeCell ref="Q25:S25"/>
    <mergeCell ref="T25:V25"/>
    <mergeCell ref="T26:V26"/>
    <mergeCell ref="B4:AD4"/>
    <mergeCell ref="E7:AD7"/>
    <mergeCell ref="E8:AD8"/>
    <mergeCell ref="N12:R13"/>
    <mergeCell ref="J12:M13"/>
    <mergeCell ref="B7:D7"/>
    <mergeCell ref="T12:V13"/>
    <mergeCell ref="D12:F13"/>
    <mergeCell ref="W12:AD13"/>
    <mergeCell ref="AN15:AO15"/>
    <mergeCell ref="B12:C13"/>
    <mergeCell ref="B15:P16"/>
    <mergeCell ref="Q15:S16"/>
    <mergeCell ref="T15:V16"/>
    <mergeCell ref="W15:Y16"/>
    <mergeCell ref="Z15:AD16"/>
    <mergeCell ref="AI15:AI16"/>
    <mergeCell ref="AJ15:AK15"/>
    <mergeCell ref="AL15:AM15"/>
    <mergeCell ref="AN17:AO17"/>
    <mergeCell ref="C18:P18"/>
    <mergeCell ref="Q18:S18"/>
    <mergeCell ref="T18:V18"/>
    <mergeCell ref="W18:Y18"/>
    <mergeCell ref="C21:P21"/>
    <mergeCell ref="AL17:AM17"/>
    <mergeCell ref="B17:P17"/>
    <mergeCell ref="Q17:S17"/>
    <mergeCell ref="W17:Y17"/>
    <mergeCell ref="Z17:AD17"/>
    <mergeCell ref="AJ17:AK17"/>
    <mergeCell ref="T17:V17"/>
    <mergeCell ref="C19:P19"/>
    <mergeCell ref="Q19:S19"/>
    <mergeCell ref="T19:V19"/>
    <mergeCell ref="Z18:AD18"/>
    <mergeCell ref="W19:Y19"/>
    <mergeCell ref="Z19:AD19"/>
    <mergeCell ref="C20:P20"/>
    <mergeCell ref="Q20:S20"/>
    <mergeCell ref="T20:V20"/>
    <mergeCell ref="W20:Y20"/>
    <mergeCell ref="Z20:AD20"/>
    <mergeCell ref="D31:H31"/>
    <mergeCell ref="Q27:S27"/>
    <mergeCell ref="T27:V27"/>
    <mergeCell ref="W27:Y27"/>
    <mergeCell ref="B30:AD30"/>
    <mergeCell ref="Q21:S21"/>
    <mergeCell ref="T21:V21"/>
    <mergeCell ref="W21:Y21"/>
    <mergeCell ref="Z27:AD27"/>
    <mergeCell ref="C23:P23"/>
    <mergeCell ref="Q23:S23"/>
    <mergeCell ref="T23:V23"/>
    <mergeCell ref="W23:Y23"/>
    <mergeCell ref="Z23:AD23"/>
    <mergeCell ref="W26:Y26"/>
    <mergeCell ref="Z26:AD26"/>
    <mergeCell ref="C27:P27"/>
    <mergeCell ref="W22:Y22"/>
    <mergeCell ref="C22:P22"/>
    <mergeCell ref="Z22:AD22"/>
    <mergeCell ref="B29:AD29"/>
    <mergeCell ref="Q22:S22"/>
    <mergeCell ref="T22:V22"/>
    <mergeCell ref="W25:Y25"/>
    <mergeCell ref="B42:C43"/>
    <mergeCell ref="D42:F43"/>
    <mergeCell ref="J42:M43"/>
    <mergeCell ref="N42:R43"/>
    <mergeCell ref="T42:V43"/>
    <mergeCell ref="W42:AD43"/>
    <mergeCell ref="B34:AC34"/>
    <mergeCell ref="B37:C37"/>
    <mergeCell ref="B38:C38"/>
    <mergeCell ref="D38:AD38"/>
    <mergeCell ref="B44:C45"/>
    <mergeCell ref="E44:U44"/>
    <mergeCell ref="V44:X45"/>
    <mergeCell ref="Y44:AC45"/>
    <mergeCell ref="B47:I48"/>
    <mergeCell ref="J47:AD48"/>
    <mergeCell ref="B49:I49"/>
    <mergeCell ref="J49:L49"/>
    <mergeCell ref="M49:AD49"/>
    <mergeCell ref="B56:AD60"/>
    <mergeCell ref="C53:I53"/>
    <mergeCell ref="J53:AD53"/>
    <mergeCell ref="C50:I50"/>
    <mergeCell ref="J50:AD50"/>
    <mergeCell ref="C51:I51"/>
    <mergeCell ref="J51:AD51"/>
    <mergeCell ref="C52:I52"/>
    <mergeCell ref="J52:AD52"/>
  </mergeCells>
  <phoneticPr fontId="8"/>
  <dataValidations count="1">
    <dataValidation type="list" showInputMessage="1" showErrorMessage="1" sqref="Q18:Y27" xr:uid="{00000000-0002-0000-0C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8" tint="0.39997558519241921"/>
  </sheetPr>
  <dimension ref="A2:AT148"/>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389</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230</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4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861"/>
      <c r="AA17" s="862"/>
      <c r="AB17" s="862"/>
      <c r="AC17" s="862"/>
      <c r="AD17" s="862"/>
      <c r="AE17" s="61"/>
      <c r="AG17" s="76" t="s">
        <v>10</v>
      </c>
      <c r="AH17" s="76" t="s">
        <v>21</v>
      </c>
      <c r="AI17" s="83"/>
      <c r="AJ17" s="705" t="s">
        <v>34</v>
      </c>
      <c r="AK17" s="706"/>
      <c r="AL17" s="705" t="s">
        <v>24</v>
      </c>
      <c r="AM17" s="706"/>
      <c r="AN17" s="705" t="s">
        <v>33</v>
      </c>
      <c r="AO17" s="706"/>
    </row>
    <row r="18" spans="1:45" s="59" customFormat="1" ht="41.25" customHeight="1" x14ac:dyDescent="0.15">
      <c r="A18" s="61"/>
      <c r="B18" s="84" t="s">
        <v>26</v>
      </c>
      <c r="C18" s="699" t="s">
        <v>231</v>
      </c>
      <c r="D18" s="700"/>
      <c r="E18" s="700"/>
      <c r="F18" s="700"/>
      <c r="G18" s="700"/>
      <c r="H18" s="700"/>
      <c r="I18" s="700"/>
      <c r="J18" s="700"/>
      <c r="K18" s="700"/>
      <c r="L18" s="700"/>
      <c r="M18" s="700"/>
      <c r="N18" s="700"/>
      <c r="O18" s="700"/>
      <c r="P18" s="700"/>
      <c r="Q18" s="813"/>
      <c r="R18" s="814"/>
      <c r="S18" s="815"/>
      <c r="T18" s="856"/>
      <c r="U18" s="814"/>
      <c r="V18" s="857"/>
      <c r="W18" s="846"/>
      <c r="X18" s="846"/>
      <c r="Y18" s="846"/>
      <c r="Z18" s="838"/>
      <c r="AA18" s="838"/>
      <c r="AB18" s="838"/>
      <c r="AC18" s="838"/>
      <c r="AD18" s="839"/>
      <c r="AE18" s="61"/>
      <c r="AG18" s="85" t="s">
        <v>109</v>
      </c>
      <c r="AH18" s="86">
        <v>0.33333333333333331</v>
      </c>
      <c r="AI18" s="87"/>
      <c r="AJ18" s="88"/>
      <c r="AK18" s="89"/>
      <c r="AL18" s="90"/>
      <c r="AM18" s="91"/>
      <c r="AN18" s="90"/>
      <c r="AO18" s="91"/>
    </row>
    <row r="19" spans="1:45" s="59" customFormat="1" ht="41.25" customHeight="1" x14ac:dyDescent="0.15">
      <c r="A19" s="61"/>
      <c r="B19" s="84" t="s">
        <v>128</v>
      </c>
      <c r="C19" s="671" t="s">
        <v>232</v>
      </c>
      <c r="D19" s="672"/>
      <c r="E19" s="672"/>
      <c r="F19" s="672"/>
      <c r="G19" s="672"/>
      <c r="H19" s="672"/>
      <c r="I19" s="672"/>
      <c r="J19" s="672"/>
      <c r="K19" s="672"/>
      <c r="L19" s="672"/>
      <c r="M19" s="672"/>
      <c r="N19" s="672"/>
      <c r="O19" s="672"/>
      <c r="P19" s="672"/>
      <c r="Q19" s="803"/>
      <c r="R19" s="804"/>
      <c r="S19" s="805"/>
      <c r="T19" s="858"/>
      <c r="U19" s="859"/>
      <c r="V19" s="860"/>
      <c r="W19" s="855"/>
      <c r="X19" s="855"/>
      <c r="Y19" s="855"/>
      <c r="Z19" s="840"/>
      <c r="AA19" s="840"/>
      <c r="AB19" s="840"/>
      <c r="AC19" s="840"/>
      <c r="AD19" s="841"/>
      <c r="AE19" s="61"/>
      <c r="AG19" s="67"/>
      <c r="AH19" s="86">
        <v>0.34027777777777801</v>
      </c>
      <c r="AI19" s="94">
        <v>4</v>
      </c>
      <c r="AJ19" s="95" t="s">
        <v>115</v>
      </c>
      <c r="AK19" s="96" t="s">
        <v>116</v>
      </c>
      <c r="AL19" s="95" t="s">
        <v>49</v>
      </c>
      <c r="AM19" s="97" t="s">
        <v>50</v>
      </c>
      <c r="AN19" s="95" t="s">
        <v>51</v>
      </c>
      <c r="AO19" s="97" t="s">
        <v>52</v>
      </c>
    </row>
    <row r="20" spans="1:45" s="59" customFormat="1" ht="41.25" customHeight="1" x14ac:dyDescent="0.15">
      <c r="A20" s="61"/>
      <c r="B20" s="84" t="s">
        <v>129</v>
      </c>
      <c r="C20" s="671" t="s">
        <v>234</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0.34375</v>
      </c>
      <c r="AI20" s="59">
        <v>3</v>
      </c>
      <c r="AJ20" s="95" t="s">
        <v>117</v>
      </c>
      <c r="AK20" s="96" t="s">
        <v>116</v>
      </c>
      <c r="AL20" s="95" t="s">
        <v>53</v>
      </c>
      <c r="AM20" s="97" t="s">
        <v>54</v>
      </c>
      <c r="AN20" s="95" t="s">
        <v>55</v>
      </c>
      <c r="AO20" s="97" t="s">
        <v>56</v>
      </c>
    </row>
    <row r="21" spans="1:45" s="59" customFormat="1" ht="41.25" customHeight="1" x14ac:dyDescent="0.15">
      <c r="A21" s="61"/>
      <c r="B21" s="84" t="s">
        <v>92</v>
      </c>
      <c r="C21" s="671" t="s">
        <v>233</v>
      </c>
      <c r="D21" s="672"/>
      <c r="E21" s="672"/>
      <c r="F21" s="672"/>
      <c r="G21" s="672"/>
      <c r="H21" s="672"/>
      <c r="I21" s="672"/>
      <c r="J21" s="672"/>
      <c r="K21" s="672"/>
      <c r="L21" s="672"/>
      <c r="M21" s="672"/>
      <c r="N21" s="672"/>
      <c r="O21" s="672"/>
      <c r="P21" s="672"/>
      <c r="Q21" s="803"/>
      <c r="R21" s="804"/>
      <c r="S21" s="805"/>
      <c r="T21" s="527"/>
      <c r="U21" s="524"/>
      <c r="V21" s="677"/>
      <c r="W21" s="694"/>
      <c r="X21" s="694"/>
      <c r="Y21" s="694"/>
      <c r="Z21" s="528"/>
      <c r="AA21" s="528"/>
      <c r="AB21" s="528"/>
      <c r="AC21" s="528"/>
      <c r="AD21" s="529"/>
      <c r="AE21" s="61"/>
      <c r="AG21" s="67"/>
      <c r="AH21" s="86">
        <v>0.34722222222222199</v>
      </c>
      <c r="AI21" s="94">
        <v>2</v>
      </c>
      <c r="AJ21" s="99" t="s">
        <v>118</v>
      </c>
      <c r="AK21" s="80" t="s">
        <v>116</v>
      </c>
      <c r="AL21" s="99" t="s">
        <v>57</v>
      </c>
      <c r="AM21" s="100" t="s">
        <v>58</v>
      </c>
      <c r="AN21" s="99" t="s">
        <v>59</v>
      </c>
      <c r="AO21" s="100" t="s">
        <v>60</v>
      </c>
    </row>
    <row r="22" spans="1:45" s="59" customFormat="1" ht="41.25" customHeight="1" x14ac:dyDescent="0.15">
      <c r="A22" s="61"/>
      <c r="B22" s="84" t="s">
        <v>93</v>
      </c>
      <c r="C22" s="671" t="s">
        <v>235</v>
      </c>
      <c r="D22" s="672"/>
      <c r="E22" s="672"/>
      <c r="F22" s="672"/>
      <c r="G22" s="672"/>
      <c r="H22" s="672"/>
      <c r="I22" s="672"/>
      <c r="J22" s="672"/>
      <c r="K22" s="672"/>
      <c r="L22" s="672"/>
      <c r="M22" s="672"/>
      <c r="N22" s="672"/>
      <c r="O22" s="672"/>
      <c r="P22" s="672"/>
      <c r="Q22" s="803"/>
      <c r="R22" s="804"/>
      <c r="S22" s="805"/>
      <c r="T22" s="527"/>
      <c r="U22" s="524"/>
      <c r="V22" s="677"/>
      <c r="W22" s="694"/>
      <c r="X22" s="694"/>
      <c r="Y22" s="694"/>
      <c r="Z22" s="528"/>
      <c r="AA22" s="528"/>
      <c r="AB22" s="528"/>
      <c r="AC22" s="528"/>
      <c r="AD22" s="529"/>
      <c r="AE22" s="61"/>
      <c r="AG22" s="67"/>
      <c r="AH22" s="86">
        <v>0.35763888888888901</v>
      </c>
      <c r="AI22" s="67"/>
      <c r="AJ22" s="67"/>
      <c r="AK22" s="67"/>
      <c r="AL22" s="101"/>
      <c r="AM22" s="67"/>
      <c r="AN22" s="101"/>
      <c r="AO22" s="101"/>
    </row>
    <row r="23" spans="1:45" s="59" customFormat="1" ht="41.25" customHeight="1" thickBot="1" x14ac:dyDescent="0.2">
      <c r="A23" s="61"/>
      <c r="B23" s="84" t="s">
        <v>94</v>
      </c>
      <c r="C23" s="671" t="s">
        <v>236</v>
      </c>
      <c r="D23" s="672"/>
      <c r="E23" s="672"/>
      <c r="F23" s="672"/>
      <c r="G23" s="672"/>
      <c r="H23" s="672"/>
      <c r="I23" s="672"/>
      <c r="J23" s="672"/>
      <c r="K23" s="672"/>
      <c r="L23" s="672"/>
      <c r="M23" s="672"/>
      <c r="N23" s="672"/>
      <c r="O23" s="672"/>
      <c r="P23" s="672"/>
      <c r="Q23" s="847"/>
      <c r="R23" s="848"/>
      <c r="S23" s="849"/>
      <c r="T23" s="850"/>
      <c r="U23" s="851"/>
      <c r="V23" s="852"/>
      <c r="W23" s="853"/>
      <c r="X23" s="853"/>
      <c r="Y23" s="853"/>
      <c r="Z23" s="843"/>
      <c r="AA23" s="843"/>
      <c r="AB23" s="843"/>
      <c r="AC23" s="843"/>
      <c r="AD23" s="844"/>
      <c r="AE23" s="61"/>
      <c r="AG23" s="67"/>
      <c r="AH23" s="86">
        <v>0.36111111111111099</v>
      </c>
      <c r="AI23" s="67"/>
      <c r="AJ23" s="67"/>
      <c r="AK23" s="67"/>
      <c r="AL23" s="101"/>
      <c r="AM23" s="67"/>
      <c r="AN23" s="101"/>
      <c r="AO23" s="101"/>
    </row>
    <row r="24" spans="1:45" s="59" customFormat="1" ht="41.25" customHeight="1" x14ac:dyDescent="0.15">
      <c r="A24" s="61"/>
      <c r="B24" s="105"/>
      <c r="C24" s="673"/>
      <c r="D24" s="674"/>
      <c r="E24" s="674"/>
      <c r="F24" s="674"/>
      <c r="G24" s="674"/>
      <c r="H24" s="674"/>
      <c r="I24" s="674"/>
      <c r="J24" s="674"/>
      <c r="K24" s="674"/>
      <c r="L24" s="674"/>
      <c r="M24" s="674"/>
      <c r="N24" s="674"/>
      <c r="O24" s="674"/>
      <c r="P24" s="674"/>
      <c r="Q24" s="863"/>
      <c r="R24" s="863"/>
      <c r="S24" s="863"/>
      <c r="T24" s="863"/>
      <c r="U24" s="863"/>
      <c r="V24" s="863"/>
      <c r="W24" s="863"/>
      <c r="X24" s="863"/>
      <c r="Y24" s="863"/>
      <c r="Z24" s="864"/>
      <c r="AA24" s="864"/>
      <c r="AB24" s="864"/>
      <c r="AC24" s="864"/>
      <c r="AD24" s="864"/>
      <c r="AE24" s="61"/>
      <c r="AG24" s="67"/>
      <c r="AH24" s="86">
        <v>0.36458333333333398</v>
      </c>
      <c r="AI24" s="67"/>
      <c r="AJ24" s="67"/>
      <c r="AK24" s="67"/>
      <c r="AL24" s="101"/>
      <c r="AM24" s="67"/>
      <c r="AN24" s="101"/>
      <c r="AO24" s="101"/>
    </row>
    <row r="25" spans="1:45" s="59" customFormat="1" ht="41.25" customHeight="1" x14ac:dyDescent="0.15">
      <c r="A25" s="61"/>
      <c r="B25" s="105"/>
      <c r="C25" s="673"/>
      <c r="D25" s="674"/>
      <c r="E25" s="674"/>
      <c r="F25" s="674"/>
      <c r="G25" s="674"/>
      <c r="H25" s="674"/>
      <c r="I25" s="674"/>
      <c r="J25" s="674"/>
      <c r="K25" s="674"/>
      <c r="L25" s="674"/>
      <c r="M25" s="674"/>
      <c r="N25" s="674"/>
      <c r="O25" s="674"/>
      <c r="P25" s="865"/>
      <c r="Q25" s="866"/>
      <c r="R25" s="867"/>
      <c r="S25" s="868"/>
      <c r="T25" s="869"/>
      <c r="U25" s="867"/>
      <c r="V25" s="867"/>
      <c r="W25" s="784"/>
      <c r="X25" s="784"/>
      <c r="Y25" s="784"/>
      <c r="Z25" s="787"/>
      <c r="AA25" s="787"/>
      <c r="AB25" s="787"/>
      <c r="AC25" s="787"/>
      <c r="AD25" s="854"/>
      <c r="AE25" s="61"/>
      <c r="AG25" s="67"/>
      <c r="AH25" s="86">
        <v>0.36805555555555602</v>
      </c>
      <c r="AI25" s="67"/>
      <c r="AJ25" s="67"/>
      <c r="AK25" s="67"/>
      <c r="AL25" s="101"/>
      <c r="AM25" s="67"/>
      <c r="AN25" s="101"/>
      <c r="AO25" s="101"/>
    </row>
    <row r="26" spans="1:45" s="59" customFormat="1" ht="41.25" customHeight="1" x14ac:dyDescent="0.15">
      <c r="A26" s="61"/>
      <c r="B26" s="105"/>
      <c r="C26" s="673"/>
      <c r="D26" s="674"/>
      <c r="E26" s="674"/>
      <c r="F26" s="674"/>
      <c r="G26" s="674"/>
      <c r="H26" s="674"/>
      <c r="I26" s="674"/>
      <c r="J26" s="674"/>
      <c r="K26" s="674"/>
      <c r="L26" s="674"/>
      <c r="M26" s="674"/>
      <c r="N26" s="674"/>
      <c r="O26" s="674"/>
      <c r="P26" s="674"/>
      <c r="Q26" s="842"/>
      <c r="R26" s="842"/>
      <c r="S26" s="842"/>
      <c r="T26" s="842"/>
      <c r="U26" s="842"/>
      <c r="V26" s="842"/>
      <c r="W26" s="842"/>
      <c r="X26" s="842"/>
      <c r="Y26" s="842"/>
      <c r="Z26" s="845"/>
      <c r="AA26" s="845"/>
      <c r="AB26" s="845"/>
      <c r="AC26" s="845"/>
      <c r="AD26" s="845"/>
      <c r="AE26" s="61"/>
      <c r="AG26" s="67"/>
      <c r="AH26" s="86">
        <v>0.36458333333333398</v>
      </c>
      <c r="AI26" s="67"/>
      <c r="AJ26" s="67"/>
      <c r="AK26" s="67"/>
      <c r="AL26" s="101"/>
      <c r="AM26" s="67"/>
      <c r="AN26" s="101"/>
      <c r="AO26" s="101"/>
    </row>
    <row r="27" spans="1:4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5" s="67" customFormat="1" ht="15.75" customHeight="1" x14ac:dyDescent="0.15">
      <c r="A31" s="5"/>
      <c r="B31" s="197"/>
      <c r="C31" s="197"/>
      <c r="D31" s="676"/>
      <c r="E31" s="676"/>
      <c r="F31" s="676"/>
      <c r="G31" s="676"/>
      <c r="H31" s="676"/>
      <c r="I31" s="61"/>
      <c r="J31" s="61"/>
      <c r="K31" s="61"/>
      <c r="L31" s="61"/>
      <c r="M31" s="61"/>
      <c r="Q31" s="61"/>
      <c r="R31" s="61"/>
      <c r="S31" s="61"/>
      <c r="T31" s="61"/>
      <c r="U31" s="61"/>
      <c r="V31" s="61"/>
      <c r="W31" s="61"/>
      <c r="X31" s="61"/>
      <c r="Y31" s="61"/>
      <c r="Z31" s="61"/>
      <c r="AA31" s="61"/>
      <c r="AB31" s="61"/>
      <c r="AC31" s="61"/>
      <c r="AD31" s="61"/>
      <c r="AE31" s="61"/>
      <c r="AF31" s="59"/>
      <c r="AH31" s="86">
        <v>0.38888888888889001</v>
      </c>
      <c r="AP31" s="59"/>
      <c r="AQ31" s="59"/>
      <c r="AR31" s="59"/>
      <c r="AS31" s="59"/>
    </row>
    <row r="32" spans="1:4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⑧介護支援専門員に求められるマネジメント（チームマネジメント）</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0.48958333333333498</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0.49305555555555702</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0.49652777777777901</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0.500000000000002</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0.50347222222222399</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0.50694444444444597</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0.51041666666666896</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0.51388888888889095</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0.51736111111111305</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0.52083333333333504</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0.52430555555555802</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0.52777777777778001</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0.531250000000002</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0.53472222222222399</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0.53819444444444697</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0.54166666666666896</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0.54513888888889095</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0.54861111111111305</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0.55208333333333603</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0.55555555555555802</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0.55902777777778001</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0.562500000000003</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0.56597222222222499</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0.56944444444444697</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0.57291666666666896</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0.57638888888889195</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0.57986111111111405</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0.58333333333333603</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0.58680555555555802</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0.59027777777778101</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0.593750000000003</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0.59722222222222499</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0.60069444444444697</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0.60416666666666996</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0.60763888888889195</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0.61111111111111405</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0.61458333333333603</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0.61805555555555902</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0.62152777777778101</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0.625000000000003</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0.62847222222222598</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0.63194444444444797</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0.63541666666666996</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0.63888888888889195</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0.64236111111111505</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0.64583333333333703</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0.64930555555555902</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0.65277777777778101</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0.656250000000004</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0.65972222222222598</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0.66319444444444797</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0.66666666666666996</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0.67013888888889295</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0.67361111111111505</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0.67708333333333703</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0.68055555555556002</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0.68402777777778201</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0.687500000000004</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0.69097222222222598</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0.69444444444444897</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0.69791666666667096</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0.70138888888889295</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0.70486111111111505</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0.70833333333333803</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0.71180555555556002</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0.71527777777778201</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0.718750000000004</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0.72222222222222698</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0.72569444444444897</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0.72916666666667096</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0.73263888888889395</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0.73611111111111605</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0.73958333333333803</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0.74305555555556002</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0.74652777777778301</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0.750000000000005</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0.75347222222222698</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0.75694444444444897</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0.76041666666667196</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0.76388888888889395</v>
      </c>
    </row>
    <row r="141" spans="1:34"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6"/>
      <c r="AH141" s="23">
        <v>0.76736111111111605</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0.77083333333333803</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0.77430555555556102</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0.77777777777778301</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0.781250000000005</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0.78472222222222798</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0.78819444444444997</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30">
        <v>0.79166666666667196</v>
      </c>
    </row>
  </sheetData>
  <mergeCells count="108">
    <mergeCell ref="B30:AD30"/>
    <mergeCell ref="C24:P24"/>
    <mergeCell ref="Q24:S24"/>
    <mergeCell ref="T24:V24"/>
    <mergeCell ref="W24:Y24"/>
    <mergeCell ref="Z24:AD24"/>
    <mergeCell ref="C25:P25"/>
    <mergeCell ref="Q25:S25"/>
    <mergeCell ref="T25:V25"/>
    <mergeCell ref="W25:Y25"/>
    <mergeCell ref="C26:P26"/>
    <mergeCell ref="AN15:AO15"/>
    <mergeCell ref="AI15:AI16"/>
    <mergeCell ref="Z15:AD16"/>
    <mergeCell ref="B15:P16"/>
    <mergeCell ref="Q15:S16"/>
    <mergeCell ref="B17:P17"/>
    <mergeCell ref="AL17:AM17"/>
    <mergeCell ref="AN17:AO17"/>
    <mergeCell ref="AL15:AM15"/>
    <mergeCell ref="AJ15:AK15"/>
    <mergeCell ref="AJ17:AK17"/>
    <mergeCell ref="Q17:S17"/>
    <mergeCell ref="B4:AD4"/>
    <mergeCell ref="E7:AD7"/>
    <mergeCell ref="E8:AD8"/>
    <mergeCell ref="Z25:AD25"/>
    <mergeCell ref="Z21:AD21"/>
    <mergeCell ref="W19:Y19"/>
    <mergeCell ref="Q18:S18"/>
    <mergeCell ref="T18:V18"/>
    <mergeCell ref="T15:V16"/>
    <mergeCell ref="W15:Y16"/>
    <mergeCell ref="B12:C13"/>
    <mergeCell ref="Q19:S19"/>
    <mergeCell ref="T19:V19"/>
    <mergeCell ref="Z17:AD17"/>
    <mergeCell ref="T20:V20"/>
    <mergeCell ref="D12:F13"/>
    <mergeCell ref="N12:R13"/>
    <mergeCell ref="J12:M13"/>
    <mergeCell ref="W20:Y20"/>
    <mergeCell ref="W17:Y17"/>
    <mergeCell ref="B7:D7"/>
    <mergeCell ref="T12:V13"/>
    <mergeCell ref="Z20:AD20"/>
    <mergeCell ref="Z22:AD22"/>
    <mergeCell ref="Z18:AD18"/>
    <mergeCell ref="Z19:AD19"/>
    <mergeCell ref="Q26:S26"/>
    <mergeCell ref="W22:Y22"/>
    <mergeCell ref="Z23:AD23"/>
    <mergeCell ref="Z26:AD26"/>
    <mergeCell ref="T26:V26"/>
    <mergeCell ref="W26:Y26"/>
    <mergeCell ref="C22:P22"/>
    <mergeCell ref="W18:Y18"/>
    <mergeCell ref="Q23:S23"/>
    <mergeCell ref="T23:V23"/>
    <mergeCell ref="W23:Y23"/>
    <mergeCell ref="C23:P23"/>
    <mergeCell ref="Q22:S22"/>
    <mergeCell ref="T22:V22"/>
    <mergeCell ref="C18:P18"/>
    <mergeCell ref="W12:AD13"/>
    <mergeCell ref="B34:AC34"/>
    <mergeCell ref="B37:C37"/>
    <mergeCell ref="B38:C38"/>
    <mergeCell ref="D38:AD38"/>
    <mergeCell ref="B42:C43"/>
    <mergeCell ref="D42:F43"/>
    <mergeCell ref="J42:M43"/>
    <mergeCell ref="N42:R43"/>
    <mergeCell ref="T42:V43"/>
    <mergeCell ref="W21:Y21"/>
    <mergeCell ref="B29:AD29"/>
    <mergeCell ref="Z27:AD27"/>
    <mergeCell ref="Q27:S27"/>
    <mergeCell ref="T27:V27"/>
    <mergeCell ref="W27:Y27"/>
    <mergeCell ref="C27:P27"/>
    <mergeCell ref="C21:P21"/>
    <mergeCell ref="Q21:S21"/>
    <mergeCell ref="T21:V21"/>
    <mergeCell ref="Q20:S20"/>
    <mergeCell ref="T17:V17"/>
    <mergeCell ref="C20:P20"/>
    <mergeCell ref="C19:P19"/>
    <mergeCell ref="B56:AD60"/>
    <mergeCell ref="D31:H31"/>
    <mergeCell ref="C53:I53"/>
    <mergeCell ref="J53:AD53"/>
    <mergeCell ref="C50:I50"/>
    <mergeCell ref="J50:AD50"/>
    <mergeCell ref="C51:I51"/>
    <mergeCell ref="J51:AD51"/>
    <mergeCell ref="C52:I52"/>
    <mergeCell ref="J52:AD52"/>
    <mergeCell ref="W42:AD43"/>
    <mergeCell ref="B44:C45"/>
    <mergeCell ref="E44:U44"/>
    <mergeCell ref="V44:X45"/>
    <mergeCell ref="Y44:AC45"/>
    <mergeCell ref="B47:I48"/>
    <mergeCell ref="J47:AD48"/>
    <mergeCell ref="B49:I49"/>
    <mergeCell ref="J49:L49"/>
    <mergeCell ref="M49:AD49"/>
  </mergeCells>
  <phoneticPr fontId="1"/>
  <dataValidations count="1">
    <dataValidation type="list" showInputMessage="1" showErrorMessage="1" sqref="Q18:Y27" xr:uid="{00000000-0002-0000-0D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8" tint="0.39997558519241921"/>
  </sheetPr>
  <dimension ref="A2:BC151"/>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390</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237</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83"/>
      <c r="AJ17" s="705" t="s">
        <v>34</v>
      </c>
      <c r="AK17" s="706"/>
      <c r="AL17" s="705" t="s">
        <v>24</v>
      </c>
      <c r="AM17" s="706"/>
      <c r="AN17" s="705" t="s">
        <v>33</v>
      </c>
      <c r="AO17" s="706"/>
    </row>
    <row r="18" spans="1:55" s="59" customFormat="1" ht="41.25" customHeight="1" x14ac:dyDescent="0.15">
      <c r="A18" s="61"/>
      <c r="B18" s="84" t="s">
        <v>26</v>
      </c>
      <c r="C18" s="699" t="s">
        <v>238</v>
      </c>
      <c r="D18" s="700"/>
      <c r="E18" s="700"/>
      <c r="F18" s="700"/>
      <c r="G18" s="700"/>
      <c r="H18" s="700"/>
      <c r="I18" s="700"/>
      <c r="J18" s="700"/>
      <c r="K18" s="700"/>
      <c r="L18" s="700"/>
      <c r="M18" s="700"/>
      <c r="N18" s="700"/>
      <c r="O18" s="700"/>
      <c r="P18" s="700"/>
      <c r="Q18" s="813"/>
      <c r="R18" s="814"/>
      <c r="S18" s="815"/>
      <c r="T18" s="498"/>
      <c r="U18" s="495"/>
      <c r="V18" s="707"/>
      <c r="W18" s="727"/>
      <c r="X18" s="727"/>
      <c r="Y18" s="727"/>
      <c r="Z18" s="499"/>
      <c r="AA18" s="499"/>
      <c r="AB18" s="499"/>
      <c r="AC18" s="499"/>
      <c r="AD18" s="500"/>
      <c r="AE18" s="61"/>
      <c r="AG18" s="85" t="s">
        <v>109</v>
      </c>
      <c r="AH18" s="86">
        <v>0.33333333333333331</v>
      </c>
      <c r="AI18" s="87"/>
      <c r="AJ18" s="88"/>
      <c r="AK18" s="89"/>
      <c r="AL18" s="90"/>
      <c r="AM18" s="91"/>
      <c r="AN18" s="90"/>
      <c r="AO18" s="91"/>
      <c r="AQ18" s="142"/>
      <c r="AR18" s="142"/>
      <c r="AS18" s="142"/>
      <c r="AT18" s="142"/>
    </row>
    <row r="19" spans="1:55" s="59" customFormat="1" ht="41.25" customHeight="1" x14ac:dyDescent="0.15">
      <c r="A19" s="61"/>
      <c r="B19" s="84" t="s">
        <v>27</v>
      </c>
      <c r="C19" s="699" t="s">
        <v>239</v>
      </c>
      <c r="D19" s="700"/>
      <c r="E19" s="828"/>
      <c r="F19" s="828"/>
      <c r="G19" s="828"/>
      <c r="H19" s="828"/>
      <c r="I19" s="828"/>
      <c r="J19" s="828"/>
      <c r="K19" s="828"/>
      <c r="L19" s="828"/>
      <c r="M19" s="828"/>
      <c r="N19" s="828"/>
      <c r="O19" s="828"/>
      <c r="P19" s="829"/>
      <c r="Q19" s="803"/>
      <c r="R19" s="871"/>
      <c r="S19" s="872"/>
      <c r="T19" s="527"/>
      <c r="U19" s="524"/>
      <c r="V19" s="677"/>
      <c r="W19" s="694"/>
      <c r="X19" s="694"/>
      <c r="Y19" s="694"/>
      <c r="Z19" s="528"/>
      <c r="AA19" s="528"/>
      <c r="AB19" s="528"/>
      <c r="AC19" s="528"/>
      <c r="AD19" s="529"/>
      <c r="AE19" s="61"/>
      <c r="AG19" s="92" t="s">
        <v>113</v>
      </c>
      <c r="AH19" s="86">
        <v>0.33680555555555558</v>
      </c>
      <c r="AI19" s="87">
        <v>4</v>
      </c>
      <c r="AJ19" s="88" t="s">
        <v>114</v>
      </c>
      <c r="AK19" s="89" t="s">
        <v>38</v>
      </c>
      <c r="AL19" s="88" t="s">
        <v>45</v>
      </c>
      <c r="AM19" s="93" t="s">
        <v>46</v>
      </c>
      <c r="AN19" s="88" t="s">
        <v>47</v>
      </c>
      <c r="AO19" s="93" t="s">
        <v>48</v>
      </c>
      <c r="AQ19" s="142"/>
      <c r="AR19" s="142"/>
      <c r="AS19" s="142"/>
      <c r="AT19" s="142"/>
    </row>
    <row r="20" spans="1:55" s="59" customFormat="1" ht="41.25" customHeight="1" x14ac:dyDescent="0.15">
      <c r="A20" s="61"/>
      <c r="B20" s="84" t="s">
        <v>28</v>
      </c>
      <c r="C20" s="671" t="s">
        <v>240</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0.34027777777777801</v>
      </c>
      <c r="AI20" s="94">
        <v>3</v>
      </c>
      <c r="AJ20" s="95" t="s">
        <v>115</v>
      </c>
      <c r="AK20" s="96" t="s">
        <v>116</v>
      </c>
      <c r="AL20" s="95" t="s">
        <v>49</v>
      </c>
      <c r="AM20" s="97" t="s">
        <v>50</v>
      </c>
      <c r="AN20" s="95" t="s">
        <v>51</v>
      </c>
      <c r="AO20" s="97" t="s">
        <v>52</v>
      </c>
      <c r="AQ20" s="142"/>
      <c r="AR20" s="142"/>
      <c r="AS20" s="142"/>
      <c r="AT20" s="142"/>
      <c r="AU20" s="142"/>
      <c r="AV20" s="142"/>
      <c r="AW20" s="142"/>
      <c r="AX20" s="142"/>
      <c r="AY20" s="142"/>
      <c r="AZ20" s="142"/>
      <c r="BA20" s="142"/>
      <c r="BB20" s="142"/>
      <c r="BC20" s="142"/>
    </row>
    <row r="21" spans="1:55" s="59" customFormat="1" ht="41.25" customHeight="1" x14ac:dyDescent="0.15">
      <c r="A21" s="61"/>
      <c r="B21" s="84" t="s">
        <v>29</v>
      </c>
      <c r="C21" s="671" t="s">
        <v>241</v>
      </c>
      <c r="D21" s="672"/>
      <c r="E21" s="672"/>
      <c r="F21" s="672"/>
      <c r="G21" s="672"/>
      <c r="H21" s="672"/>
      <c r="I21" s="672"/>
      <c r="J21" s="672"/>
      <c r="K21" s="672"/>
      <c r="L21" s="672"/>
      <c r="M21" s="672"/>
      <c r="N21" s="672"/>
      <c r="O21" s="672"/>
      <c r="P21" s="672"/>
      <c r="Q21" s="803"/>
      <c r="R21" s="804"/>
      <c r="S21" s="805"/>
      <c r="T21" s="527"/>
      <c r="U21" s="524"/>
      <c r="V21" s="677"/>
      <c r="W21" s="694"/>
      <c r="X21" s="694"/>
      <c r="Y21" s="694"/>
      <c r="Z21" s="528"/>
      <c r="AA21" s="528"/>
      <c r="AB21" s="528"/>
      <c r="AC21" s="528"/>
      <c r="AD21" s="529"/>
      <c r="AE21" s="61"/>
      <c r="AG21" s="67"/>
      <c r="AH21" s="86">
        <v>0.34375</v>
      </c>
      <c r="AI21" s="94">
        <v>2</v>
      </c>
      <c r="AJ21" s="95" t="s">
        <v>117</v>
      </c>
      <c r="AK21" s="96" t="s">
        <v>116</v>
      </c>
      <c r="AL21" s="95" t="s">
        <v>53</v>
      </c>
      <c r="AM21" s="97" t="s">
        <v>54</v>
      </c>
      <c r="AN21" s="95" t="s">
        <v>55</v>
      </c>
      <c r="AO21" s="97" t="s">
        <v>56</v>
      </c>
      <c r="AQ21" s="142"/>
      <c r="AR21" s="142"/>
      <c r="AS21" s="142"/>
      <c r="AT21" s="142"/>
      <c r="AU21" s="142"/>
      <c r="AV21" s="142"/>
      <c r="AW21" s="142"/>
      <c r="AX21" s="142"/>
      <c r="AY21" s="142"/>
      <c r="AZ21" s="142"/>
      <c r="BA21" s="142"/>
      <c r="BB21" s="142"/>
      <c r="BC21" s="142"/>
    </row>
    <row r="22" spans="1:55" s="59" customFormat="1" ht="41.25" customHeight="1" thickBot="1" x14ac:dyDescent="0.2">
      <c r="A22" s="61"/>
      <c r="B22" s="84" t="s">
        <v>30</v>
      </c>
      <c r="C22" s="671" t="s">
        <v>242</v>
      </c>
      <c r="D22" s="672"/>
      <c r="E22" s="672"/>
      <c r="F22" s="672"/>
      <c r="G22" s="672"/>
      <c r="H22" s="672"/>
      <c r="I22" s="672"/>
      <c r="J22" s="672"/>
      <c r="K22" s="672"/>
      <c r="L22" s="672"/>
      <c r="M22" s="672"/>
      <c r="N22" s="672"/>
      <c r="O22" s="672"/>
      <c r="P22" s="672"/>
      <c r="Q22" s="847"/>
      <c r="R22" s="848"/>
      <c r="S22" s="849"/>
      <c r="T22" s="850"/>
      <c r="U22" s="851"/>
      <c r="V22" s="852"/>
      <c r="W22" s="853"/>
      <c r="X22" s="853"/>
      <c r="Y22" s="853"/>
      <c r="Z22" s="843"/>
      <c r="AA22" s="843"/>
      <c r="AB22" s="843"/>
      <c r="AC22" s="843"/>
      <c r="AD22" s="844"/>
      <c r="AE22" s="61"/>
      <c r="AG22" s="67"/>
      <c r="AH22" s="86">
        <v>0.34722222222222199</v>
      </c>
      <c r="AI22" s="98">
        <v>1</v>
      </c>
      <c r="AJ22" s="99" t="s">
        <v>118</v>
      </c>
      <c r="AK22" s="80" t="s">
        <v>116</v>
      </c>
      <c r="AL22" s="99" t="s">
        <v>57</v>
      </c>
      <c r="AM22" s="100" t="s">
        <v>58</v>
      </c>
      <c r="AN22" s="99" t="s">
        <v>59</v>
      </c>
      <c r="AO22" s="100" t="s">
        <v>60</v>
      </c>
      <c r="AQ22" s="142"/>
      <c r="AR22" s="142"/>
      <c r="AS22" s="142"/>
      <c r="AT22" s="142"/>
      <c r="AU22" s="142"/>
      <c r="AV22" s="142"/>
      <c r="AW22" s="142"/>
      <c r="AX22" s="142"/>
      <c r="AY22" s="142"/>
      <c r="AZ22" s="142"/>
      <c r="BA22" s="142"/>
      <c r="BB22" s="142"/>
      <c r="BC22" s="142"/>
    </row>
    <row r="23" spans="1:55" s="59" customFormat="1" ht="41.25" customHeight="1" x14ac:dyDescent="0.15">
      <c r="A23" s="61"/>
      <c r="B23" s="84"/>
      <c r="C23" s="671"/>
      <c r="D23" s="672"/>
      <c r="E23" s="672"/>
      <c r="F23" s="672"/>
      <c r="G23" s="672"/>
      <c r="H23" s="672"/>
      <c r="I23" s="672"/>
      <c r="J23" s="672"/>
      <c r="K23" s="672"/>
      <c r="L23" s="672"/>
      <c r="M23" s="672"/>
      <c r="N23" s="672"/>
      <c r="O23" s="672"/>
      <c r="P23" s="672"/>
      <c r="Q23" s="863"/>
      <c r="R23" s="863"/>
      <c r="S23" s="863"/>
      <c r="T23" s="863"/>
      <c r="U23" s="863"/>
      <c r="V23" s="863"/>
      <c r="W23" s="863"/>
      <c r="X23" s="863"/>
      <c r="Y23" s="863"/>
      <c r="Z23" s="864"/>
      <c r="AA23" s="864"/>
      <c r="AB23" s="864"/>
      <c r="AC23" s="864"/>
      <c r="AD23" s="864"/>
      <c r="AE23" s="61"/>
      <c r="AG23" s="67"/>
      <c r="AH23" s="86">
        <v>0.35069444444444497</v>
      </c>
      <c r="AI23" s="101"/>
      <c r="AJ23" s="67"/>
      <c r="AK23" s="67"/>
      <c r="AL23" s="101"/>
      <c r="AM23" s="67"/>
      <c r="AN23" s="101"/>
      <c r="AO23" s="101"/>
    </row>
    <row r="24" spans="1:55" s="59" customFormat="1" ht="41.25" customHeight="1" x14ac:dyDescent="0.15">
      <c r="A24" s="61"/>
      <c r="B24" s="84"/>
      <c r="C24" s="671"/>
      <c r="D24" s="672"/>
      <c r="E24" s="672"/>
      <c r="F24" s="672"/>
      <c r="G24" s="672"/>
      <c r="H24" s="672"/>
      <c r="I24" s="672"/>
      <c r="J24" s="672"/>
      <c r="K24" s="672"/>
      <c r="L24" s="672"/>
      <c r="M24" s="672"/>
      <c r="N24" s="672"/>
      <c r="O24" s="672"/>
      <c r="P24" s="672"/>
      <c r="Q24" s="870"/>
      <c r="R24" s="870"/>
      <c r="S24" s="870"/>
      <c r="T24" s="870"/>
      <c r="U24" s="870"/>
      <c r="V24" s="870"/>
      <c r="W24" s="870"/>
      <c r="X24" s="870"/>
      <c r="Y24" s="870"/>
      <c r="Z24" s="877"/>
      <c r="AA24" s="877"/>
      <c r="AB24" s="877"/>
      <c r="AC24" s="877"/>
      <c r="AD24" s="877"/>
      <c r="AE24" s="61"/>
      <c r="AG24" s="67"/>
      <c r="AH24" s="86">
        <v>0.35416666666666702</v>
      </c>
      <c r="AI24" s="101"/>
      <c r="AJ24" s="67"/>
      <c r="AK24" s="67"/>
      <c r="AL24" s="101"/>
      <c r="AM24" s="67"/>
      <c r="AN24" s="101"/>
      <c r="AO24" s="101"/>
    </row>
    <row r="25" spans="1:55" s="59" customFormat="1" ht="41.25" customHeight="1" x14ac:dyDescent="0.15">
      <c r="A25" s="61"/>
      <c r="B25" s="105"/>
      <c r="C25" s="673"/>
      <c r="D25" s="674"/>
      <c r="E25" s="674"/>
      <c r="F25" s="674"/>
      <c r="G25" s="674"/>
      <c r="H25" s="674"/>
      <c r="I25" s="674"/>
      <c r="J25" s="674"/>
      <c r="K25" s="674"/>
      <c r="L25" s="674"/>
      <c r="M25" s="674"/>
      <c r="N25" s="674"/>
      <c r="O25" s="674"/>
      <c r="P25" s="865"/>
      <c r="Q25" s="750"/>
      <c r="R25" s="750"/>
      <c r="S25" s="873"/>
      <c r="T25" s="874"/>
      <c r="U25" s="750"/>
      <c r="V25" s="875"/>
      <c r="W25" s="876"/>
      <c r="X25" s="876"/>
      <c r="Y25" s="876"/>
      <c r="Z25" s="751"/>
      <c r="AA25" s="751"/>
      <c r="AB25" s="751"/>
      <c r="AC25" s="751"/>
      <c r="AD25" s="878"/>
      <c r="AE25" s="61"/>
      <c r="AG25" s="67"/>
      <c r="AH25" s="86">
        <v>0.35763888888888901</v>
      </c>
      <c r="AI25" s="67"/>
      <c r="AJ25" s="67"/>
      <c r="AK25" s="67"/>
      <c r="AL25" s="101"/>
      <c r="AM25" s="67"/>
      <c r="AN25" s="101"/>
      <c r="AO25" s="101"/>
    </row>
    <row r="26" spans="1:55" s="59" customFormat="1" ht="41.25" customHeight="1" x14ac:dyDescent="0.15">
      <c r="A26" s="61"/>
      <c r="B26" s="84"/>
      <c r="C26" s="671"/>
      <c r="D26" s="672"/>
      <c r="E26" s="672"/>
      <c r="F26" s="672"/>
      <c r="G26" s="672"/>
      <c r="H26" s="672"/>
      <c r="I26" s="672"/>
      <c r="J26" s="672"/>
      <c r="K26" s="672"/>
      <c r="L26" s="672"/>
      <c r="M26" s="672"/>
      <c r="N26" s="672"/>
      <c r="O26" s="672"/>
      <c r="P26" s="672"/>
      <c r="Q26" s="870"/>
      <c r="R26" s="870"/>
      <c r="S26" s="870"/>
      <c r="T26" s="870"/>
      <c r="U26" s="870"/>
      <c r="V26" s="870"/>
      <c r="W26" s="870"/>
      <c r="X26" s="870"/>
      <c r="Y26" s="870"/>
      <c r="Z26" s="877"/>
      <c r="AA26" s="877"/>
      <c r="AB26" s="877"/>
      <c r="AC26" s="877"/>
      <c r="AD26" s="877"/>
      <c r="AE26" s="61"/>
      <c r="AG26" s="67"/>
      <c r="AH26" s="86">
        <v>0.35416666666666702</v>
      </c>
      <c r="AI26" s="101"/>
      <c r="AJ26" s="67"/>
      <c r="AK26" s="67"/>
      <c r="AL26" s="101"/>
      <c r="AM26" s="67"/>
      <c r="AN26" s="101"/>
      <c r="AO26" s="101"/>
    </row>
    <row r="27" spans="1:5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59" customFormat="1" ht="15.75" customHeight="1" x14ac:dyDescent="0.15">
      <c r="A31" s="5"/>
      <c r="B31" s="197"/>
      <c r="C31" s="197"/>
      <c r="D31" s="676"/>
      <c r="E31" s="676"/>
      <c r="F31" s="676"/>
      <c r="G31" s="676"/>
      <c r="H31" s="676"/>
      <c r="I31" s="61"/>
      <c r="J31" s="61"/>
      <c r="K31" s="61"/>
      <c r="L31" s="61"/>
      <c r="M31" s="61"/>
      <c r="Q31" s="61"/>
      <c r="R31" s="61"/>
      <c r="S31" s="61"/>
      <c r="T31" s="61"/>
      <c r="U31" s="61"/>
      <c r="V31" s="61"/>
      <c r="W31" s="61"/>
      <c r="X31" s="61"/>
      <c r="Y31" s="61"/>
      <c r="Z31" s="61"/>
      <c r="AA31" s="61"/>
      <c r="AB31" s="61"/>
      <c r="AC31" s="61"/>
      <c r="AD31" s="61"/>
      <c r="AE31" s="61"/>
      <c r="AG31" s="67"/>
      <c r="AH31" s="86">
        <v>0.37847222222222299</v>
      </c>
      <c r="AI31" s="67"/>
      <c r="AJ31" s="67"/>
      <c r="AK31" s="67"/>
      <c r="AL31" s="67"/>
      <c r="AM31" s="67"/>
      <c r="AN31" s="67"/>
      <c r="AO31" s="67"/>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⑨地域包括ケアシステム及び社会資源</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0.47916666666666802</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0.48263888888889001</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0.48611111111111299</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0.48958333333333498</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0.49305555555555702</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8"/>
      <c r="AH66" s="23">
        <v>0.49652777777777901</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8"/>
      <c r="AH67" s="23">
        <v>0.500000000000002</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8"/>
      <c r="AH68" s="23">
        <v>0.50347222222222399</v>
      </c>
      <c r="AP68" s="6"/>
      <c r="AQ68" s="6"/>
      <c r="AR68" s="6"/>
      <c r="AS68" s="6"/>
    </row>
    <row r="69" spans="1:45"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0.50694444444444597</v>
      </c>
      <c r="AP69" s="6"/>
      <c r="AQ69" s="6"/>
      <c r="AR69" s="6"/>
      <c r="AS69" s="6"/>
    </row>
    <row r="70" spans="1:45"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0.51041666666666896</v>
      </c>
      <c r="AP70" s="6"/>
      <c r="AQ70" s="6"/>
      <c r="AR70" s="6"/>
      <c r="AS70" s="6"/>
    </row>
    <row r="71" spans="1:45" s="27"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0.51388888888889095</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0.51736111111111305</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0.52083333333333504</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0.52430555555555802</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0.52777777777778001</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0.531250000000002</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0.53472222222222399</v>
      </c>
      <c r="AP77" s="6"/>
      <c r="AQ77" s="6"/>
      <c r="AR77" s="6"/>
      <c r="AS77" s="6"/>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0.53819444444444697</v>
      </c>
      <c r="AP78" s="6"/>
      <c r="AQ78" s="6"/>
      <c r="AR78" s="6"/>
      <c r="AS78" s="6"/>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0.54166666666666896</v>
      </c>
      <c r="AP79" s="6"/>
      <c r="AQ79" s="6"/>
      <c r="AR79" s="6"/>
      <c r="AS79" s="6"/>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0.54513888888889095</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0.54861111111111305</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0.55208333333333603</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0.55555555555555802</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0.55902777777778001</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0.562500000000003</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0.56597222222222499</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0.56944444444444697</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0.57291666666666896</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0.57638888888889195</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0.57986111111111405</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0.58333333333333603</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0.58680555555555802</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0.59027777777778101</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0.593750000000003</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0.59722222222222499</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0.60069444444444697</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0.60416666666666996</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0.60763888888889195</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0.61111111111111405</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0.61458333333333603</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0.61805555555555902</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0.62152777777778101</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0.625000000000003</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0.62847222222222598</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0.63194444444444797</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0.63541666666666996</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0.63888888888889195</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0.64236111111111505</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0.64583333333333703</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0.64930555555555902</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0.65277777777778101</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0.656250000000004</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0.65972222222222598</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0.66319444444444797</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0.66666666666666996</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0.67013888888889295</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0.67361111111111505</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0.67708333333333703</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0.68055555555556002</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0.68402777777778201</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0.687500000000004</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0.69097222222222598</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0.69444444444444897</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0.69791666666667096</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0.70138888888889295</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0.70486111111111505</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0.70833333333333803</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0.71180555555556002</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0.71527777777778201</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0.718750000000004</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0.72222222222222698</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0.72569444444444897</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0.72916666666667096</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0.73263888888889395</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0.73611111111111605</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0.73958333333333803</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0.74305555555556002</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0.74652777777778301</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0.750000000000005</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0.75347222222222698</v>
      </c>
    </row>
    <row r="141" spans="1:34"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6"/>
      <c r="AH141" s="23">
        <v>0.75694444444444897</v>
      </c>
    </row>
    <row r="142" spans="1:34"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6"/>
      <c r="AH142" s="23">
        <v>0.76041666666667196</v>
      </c>
    </row>
    <row r="143" spans="1:34" s="27"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5"/>
      <c r="AF143" s="6"/>
      <c r="AH143" s="23">
        <v>0.76388888888889395</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0.76736111111111605</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0.77083333333333803</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0.77430555555556102</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0.77777777777778301</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23">
        <v>0.781250000000005</v>
      </c>
    </row>
    <row r="149" spans="1:34"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H149" s="23">
        <v>0.78472222222222798</v>
      </c>
    </row>
    <row r="150" spans="1:34"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H150" s="23">
        <v>0.78819444444444997</v>
      </c>
    </row>
    <row r="151" spans="1:34" s="27"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H151" s="30">
        <v>0.79166666666667196</v>
      </c>
    </row>
  </sheetData>
  <mergeCells count="108">
    <mergeCell ref="B49:I49"/>
    <mergeCell ref="J49:L49"/>
    <mergeCell ref="M49:AD49"/>
    <mergeCell ref="B4:AD4"/>
    <mergeCell ref="E7:AD7"/>
    <mergeCell ref="E8:AD8"/>
    <mergeCell ref="B30:AD30"/>
    <mergeCell ref="C24:P24"/>
    <mergeCell ref="Q24:S24"/>
    <mergeCell ref="T24:V24"/>
    <mergeCell ref="W24:Y24"/>
    <mergeCell ref="Z24:AD24"/>
    <mergeCell ref="C25:P25"/>
    <mergeCell ref="Q17:S17"/>
    <mergeCell ref="T17:V17"/>
    <mergeCell ref="W17:Y17"/>
    <mergeCell ref="W19:Y19"/>
    <mergeCell ref="C27:P27"/>
    <mergeCell ref="Q27:S27"/>
    <mergeCell ref="T27:V27"/>
    <mergeCell ref="W27:Y27"/>
    <mergeCell ref="Z26:AD26"/>
    <mergeCell ref="Z25:AD25"/>
    <mergeCell ref="Z27:AD27"/>
    <mergeCell ref="AL15:AM15"/>
    <mergeCell ref="AN15:AO15"/>
    <mergeCell ref="AI15:AI16"/>
    <mergeCell ref="Z15:AD16"/>
    <mergeCell ref="Q15:S16"/>
    <mergeCell ref="T15:V16"/>
    <mergeCell ref="W15:Y16"/>
    <mergeCell ref="T19:V19"/>
    <mergeCell ref="C22:P22"/>
    <mergeCell ref="Z22:AD22"/>
    <mergeCell ref="Q22:S22"/>
    <mergeCell ref="T22:V22"/>
    <mergeCell ref="W22:Y22"/>
    <mergeCell ref="C18:P18"/>
    <mergeCell ref="C19:P19"/>
    <mergeCell ref="Q18:S18"/>
    <mergeCell ref="T18:V18"/>
    <mergeCell ref="W18:Y18"/>
    <mergeCell ref="AJ17:AK17"/>
    <mergeCell ref="B15:P16"/>
    <mergeCell ref="B17:P17"/>
    <mergeCell ref="AJ15:AK15"/>
    <mergeCell ref="AL17:AM17"/>
    <mergeCell ref="AN17:AO17"/>
    <mergeCell ref="Z20:AD20"/>
    <mergeCell ref="C26:P26"/>
    <mergeCell ref="Z23:AD23"/>
    <mergeCell ref="T23:V23"/>
    <mergeCell ref="W23:Y23"/>
    <mergeCell ref="Q23:S23"/>
    <mergeCell ref="T26:V26"/>
    <mergeCell ref="W26:Y26"/>
    <mergeCell ref="Q25:S25"/>
    <mergeCell ref="T25:V25"/>
    <mergeCell ref="W25:Y25"/>
    <mergeCell ref="C23:P23"/>
    <mergeCell ref="T42:V43"/>
    <mergeCell ref="W42:AD43"/>
    <mergeCell ref="D12:F13"/>
    <mergeCell ref="N12:R13"/>
    <mergeCell ref="J12:M13"/>
    <mergeCell ref="B29:AD29"/>
    <mergeCell ref="Q26:S26"/>
    <mergeCell ref="B7:D7"/>
    <mergeCell ref="T12:V13"/>
    <mergeCell ref="B12:C13"/>
    <mergeCell ref="W12:AD13"/>
    <mergeCell ref="Z17:AD17"/>
    <mergeCell ref="Z18:AD18"/>
    <mergeCell ref="Z19:AD19"/>
    <mergeCell ref="C20:P20"/>
    <mergeCell ref="C21:P21"/>
    <mergeCell ref="Q19:S19"/>
    <mergeCell ref="Q21:S21"/>
    <mergeCell ref="T21:V21"/>
    <mergeCell ref="W21:Y21"/>
    <mergeCell ref="Z21:AD21"/>
    <mergeCell ref="Q20:S20"/>
    <mergeCell ref="T20:V20"/>
    <mergeCell ref="W20:Y20"/>
    <mergeCell ref="B56:AD60"/>
    <mergeCell ref="D31:H31"/>
    <mergeCell ref="C53:I53"/>
    <mergeCell ref="J53:AD53"/>
    <mergeCell ref="C50:I50"/>
    <mergeCell ref="J50:AD50"/>
    <mergeCell ref="C51:I51"/>
    <mergeCell ref="J51:AD51"/>
    <mergeCell ref="C52:I52"/>
    <mergeCell ref="J52:AD52"/>
    <mergeCell ref="B44:C45"/>
    <mergeCell ref="E44:U44"/>
    <mergeCell ref="V44:X45"/>
    <mergeCell ref="Y44:AC45"/>
    <mergeCell ref="B47:I48"/>
    <mergeCell ref="J47:AD48"/>
    <mergeCell ref="B34:AC34"/>
    <mergeCell ref="B37:C37"/>
    <mergeCell ref="B38:C38"/>
    <mergeCell ref="D38:AD38"/>
    <mergeCell ref="B42:C43"/>
    <mergeCell ref="D42:F43"/>
    <mergeCell ref="J42:M43"/>
    <mergeCell ref="N42:R43"/>
  </mergeCells>
  <phoneticPr fontId="1"/>
  <dataValidations count="1">
    <dataValidation type="list" showInputMessage="1" showErrorMessage="1" sqref="Q18:Y27" xr:uid="{00000000-0002-0000-0E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8" tint="0.39997558519241921"/>
  </sheetPr>
  <dimension ref="A2:IV148"/>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43" width="9" style="6"/>
    <col min="44" max="44" width="9" style="6" customWidth="1"/>
    <col min="45"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391</v>
      </c>
    </row>
    <row r="3" spans="1:46" s="59" customFormat="1" ht="3" customHeight="1" x14ac:dyDescent="0.15">
      <c r="B3" s="60"/>
      <c r="AF3" s="61"/>
    </row>
    <row r="4" spans="1:46" s="59" customFormat="1" ht="42" customHeight="1" x14ac:dyDescent="0.15">
      <c r="B4" s="667" t="s">
        <v>172</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243</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861"/>
      <c r="AA17" s="862"/>
      <c r="AB17" s="862"/>
      <c r="AC17" s="862"/>
      <c r="AD17" s="862"/>
      <c r="AE17" s="61"/>
      <c r="AG17" s="76" t="s">
        <v>10</v>
      </c>
      <c r="AH17" s="76" t="s">
        <v>21</v>
      </c>
      <c r="AI17" s="83"/>
      <c r="AJ17" s="705" t="s">
        <v>34</v>
      </c>
      <c r="AK17" s="706"/>
      <c r="AL17" s="705" t="s">
        <v>24</v>
      </c>
      <c r="AM17" s="706"/>
      <c r="AN17" s="705" t="s">
        <v>33</v>
      </c>
      <c r="AO17" s="706"/>
    </row>
    <row r="18" spans="1:55" s="59" customFormat="1" ht="41.25" customHeight="1" x14ac:dyDescent="0.15">
      <c r="A18" s="61"/>
      <c r="B18" s="84" t="s">
        <v>26</v>
      </c>
      <c r="C18" s="699" t="s">
        <v>245</v>
      </c>
      <c r="D18" s="700"/>
      <c r="E18" s="700"/>
      <c r="F18" s="700"/>
      <c r="G18" s="700"/>
      <c r="H18" s="700"/>
      <c r="I18" s="700"/>
      <c r="J18" s="700"/>
      <c r="K18" s="700"/>
      <c r="L18" s="700"/>
      <c r="M18" s="700"/>
      <c r="N18" s="700"/>
      <c r="O18" s="700"/>
      <c r="P18" s="700"/>
      <c r="Q18" s="813"/>
      <c r="R18" s="814"/>
      <c r="S18" s="815"/>
      <c r="T18" s="498"/>
      <c r="U18" s="495"/>
      <c r="V18" s="707"/>
      <c r="W18" s="727"/>
      <c r="X18" s="727"/>
      <c r="Y18" s="727"/>
      <c r="Z18" s="499"/>
      <c r="AA18" s="499"/>
      <c r="AB18" s="499"/>
      <c r="AC18" s="499"/>
      <c r="AD18" s="500"/>
      <c r="AE18" s="61"/>
      <c r="AG18" s="85" t="s">
        <v>109</v>
      </c>
      <c r="AH18" s="86">
        <v>0.33333333333333331</v>
      </c>
      <c r="AI18" s="87"/>
      <c r="AJ18" s="88"/>
      <c r="AK18" s="89"/>
      <c r="AL18" s="90"/>
      <c r="AM18" s="91"/>
      <c r="AN18" s="90"/>
      <c r="AO18" s="91"/>
      <c r="AQ18" s="145"/>
      <c r="AR18" s="145"/>
      <c r="AS18" s="145"/>
      <c r="AT18" s="145"/>
    </row>
    <row r="19" spans="1:55" s="59" customFormat="1" ht="41.25" customHeight="1" x14ac:dyDescent="0.15">
      <c r="A19" s="61"/>
      <c r="B19" s="84" t="s">
        <v>27</v>
      </c>
      <c r="C19" s="699" t="s">
        <v>246</v>
      </c>
      <c r="D19" s="700"/>
      <c r="E19" s="700"/>
      <c r="F19" s="700"/>
      <c r="G19" s="700"/>
      <c r="H19" s="700"/>
      <c r="I19" s="700"/>
      <c r="J19" s="700"/>
      <c r="K19" s="700"/>
      <c r="L19" s="700"/>
      <c r="M19" s="700"/>
      <c r="N19" s="700"/>
      <c r="O19" s="700"/>
      <c r="P19" s="700"/>
      <c r="Q19" s="803"/>
      <c r="R19" s="804"/>
      <c r="S19" s="805"/>
      <c r="T19" s="527"/>
      <c r="U19" s="524"/>
      <c r="V19" s="677"/>
      <c r="W19" s="694"/>
      <c r="X19" s="694"/>
      <c r="Y19" s="694"/>
      <c r="Z19" s="528"/>
      <c r="AA19" s="528"/>
      <c r="AB19" s="528"/>
      <c r="AC19" s="528"/>
      <c r="AD19" s="529"/>
      <c r="AE19" s="61"/>
      <c r="AG19" s="92" t="s">
        <v>113</v>
      </c>
      <c r="AH19" s="86">
        <v>0.33680555555555558</v>
      </c>
      <c r="AI19" s="87">
        <v>4</v>
      </c>
      <c r="AJ19" s="88" t="s">
        <v>114</v>
      </c>
      <c r="AK19" s="89" t="s">
        <v>38</v>
      </c>
      <c r="AL19" s="88" t="s">
        <v>45</v>
      </c>
      <c r="AM19" s="93" t="s">
        <v>46</v>
      </c>
      <c r="AN19" s="88" t="s">
        <v>47</v>
      </c>
      <c r="AO19" s="93" t="s">
        <v>48</v>
      </c>
      <c r="AQ19" s="145"/>
      <c r="AR19" s="145"/>
      <c r="AS19" s="145"/>
      <c r="AT19" s="145"/>
    </row>
    <row r="20" spans="1:55" s="59" customFormat="1" ht="41.25" customHeight="1" x14ac:dyDescent="0.15">
      <c r="A20" s="61"/>
      <c r="B20" s="84" t="s">
        <v>28</v>
      </c>
      <c r="C20" s="671" t="s">
        <v>247</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0.34027777777777801</v>
      </c>
      <c r="AI20" s="94">
        <v>3</v>
      </c>
      <c r="AJ20" s="95" t="s">
        <v>110</v>
      </c>
      <c r="AK20" s="96" t="s">
        <v>106</v>
      </c>
      <c r="AL20" s="95" t="s">
        <v>49</v>
      </c>
      <c r="AM20" s="97" t="s">
        <v>50</v>
      </c>
      <c r="AN20" s="95" t="s">
        <v>51</v>
      </c>
      <c r="AO20" s="97" t="s">
        <v>52</v>
      </c>
      <c r="AQ20" s="145"/>
      <c r="AR20" s="145"/>
      <c r="AS20" s="145"/>
      <c r="AT20" s="145"/>
      <c r="AU20" s="145"/>
      <c r="AV20" s="145"/>
      <c r="AW20" s="145"/>
      <c r="AX20" s="145"/>
      <c r="AY20" s="145"/>
      <c r="AZ20" s="145"/>
      <c r="BA20" s="145"/>
      <c r="BB20" s="145"/>
      <c r="BC20" s="145"/>
    </row>
    <row r="21" spans="1:55" s="59" customFormat="1" ht="41.25" customHeight="1" x14ac:dyDescent="0.15">
      <c r="A21" s="61"/>
      <c r="B21" s="84" t="s">
        <v>29</v>
      </c>
      <c r="C21" s="671" t="s">
        <v>248</v>
      </c>
      <c r="D21" s="672"/>
      <c r="E21" s="672"/>
      <c r="F21" s="672"/>
      <c r="G21" s="672"/>
      <c r="H21" s="672"/>
      <c r="I21" s="672"/>
      <c r="J21" s="672"/>
      <c r="K21" s="672"/>
      <c r="L21" s="672"/>
      <c r="M21" s="672"/>
      <c r="N21" s="672"/>
      <c r="O21" s="672"/>
      <c r="P21" s="672"/>
      <c r="Q21" s="803"/>
      <c r="R21" s="804"/>
      <c r="S21" s="805"/>
      <c r="T21" s="527"/>
      <c r="U21" s="524"/>
      <c r="V21" s="677"/>
      <c r="W21" s="694"/>
      <c r="X21" s="694"/>
      <c r="Y21" s="694"/>
      <c r="Z21" s="528"/>
      <c r="AA21" s="528"/>
      <c r="AB21" s="528"/>
      <c r="AC21" s="528"/>
      <c r="AD21" s="529"/>
      <c r="AE21" s="61"/>
      <c r="AG21" s="67"/>
      <c r="AH21" s="86">
        <v>0.34375</v>
      </c>
      <c r="AI21" s="94">
        <v>2</v>
      </c>
      <c r="AJ21" s="95" t="s">
        <v>111</v>
      </c>
      <c r="AK21" s="96" t="s">
        <v>106</v>
      </c>
      <c r="AL21" s="95" t="s">
        <v>53</v>
      </c>
      <c r="AM21" s="97" t="s">
        <v>54</v>
      </c>
      <c r="AN21" s="95" t="s">
        <v>55</v>
      </c>
      <c r="AO21" s="97" t="s">
        <v>56</v>
      </c>
      <c r="AQ21" s="145"/>
      <c r="AR21" s="145"/>
      <c r="AS21" s="145"/>
      <c r="AT21" s="145"/>
      <c r="AU21" s="145"/>
      <c r="AV21" s="145"/>
      <c r="AW21" s="145"/>
      <c r="AX21" s="145"/>
      <c r="AY21" s="145"/>
      <c r="AZ21" s="145"/>
      <c r="BA21" s="145"/>
      <c r="BB21" s="145"/>
      <c r="BC21" s="145"/>
    </row>
    <row r="22" spans="1:55" s="59" customFormat="1" ht="41.25" customHeight="1" x14ac:dyDescent="0.15">
      <c r="A22" s="61"/>
      <c r="B22" s="84" t="s">
        <v>244</v>
      </c>
      <c r="C22" s="671" t="s">
        <v>249</v>
      </c>
      <c r="D22" s="672"/>
      <c r="E22" s="672"/>
      <c r="F22" s="672"/>
      <c r="G22" s="672"/>
      <c r="H22" s="672"/>
      <c r="I22" s="672"/>
      <c r="J22" s="672"/>
      <c r="K22" s="672"/>
      <c r="L22" s="672"/>
      <c r="M22" s="672"/>
      <c r="N22" s="672"/>
      <c r="O22" s="672"/>
      <c r="P22" s="672"/>
      <c r="Q22" s="803"/>
      <c r="R22" s="804"/>
      <c r="S22" s="805"/>
      <c r="T22" s="527"/>
      <c r="U22" s="524"/>
      <c r="V22" s="677"/>
      <c r="W22" s="694"/>
      <c r="X22" s="694"/>
      <c r="Y22" s="694"/>
      <c r="Z22" s="528"/>
      <c r="AA22" s="528"/>
      <c r="AB22" s="528"/>
      <c r="AC22" s="528"/>
      <c r="AD22" s="529"/>
      <c r="AE22" s="61"/>
      <c r="AG22" s="67"/>
      <c r="AH22" s="86">
        <v>0.34722222222222199</v>
      </c>
      <c r="AI22" s="98">
        <v>1</v>
      </c>
      <c r="AJ22" s="99" t="s">
        <v>112</v>
      </c>
      <c r="AK22" s="80" t="s">
        <v>106</v>
      </c>
      <c r="AL22" s="99" t="s">
        <v>57</v>
      </c>
      <c r="AM22" s="100" t="s">
        <v>58</v>
      </c>
      <c r="AN22" s="99" t="s">
        <v>59</v>
      </c>
      <c r="AO22" s="100" t="s">
        <v>60</v>
      </c>
      <c r="AQ22" s="145"/>
      <c r="AR22" s="145"/>
      <c r="AS22" s="145"/>
      <c r="AT22" s="145"/>
      <c r="AU22" s="145"/>
      <c r="AV22" s="145"/>
      <c r="AW22" s="145"/>
      <c r="AX22" s="145"/>
      <c r="AY22" s="145"/>
      <c r="AZ22" s="145"/>
      <c r="BA22" s="145"/>
      <c r="BB22" s="145"/>
      <c r="BC22" s="145"/>
    </row>
    <row r="23" spans="1:55" s="59" customFormat="1" ht="41.25" customHeight="1" thickBot="1" x14ac:dyDescent="0.2">
      <c r="A23" s="61"/>
      <c r="B23" s="84" t="s">
        <v>196</v>
      </c>
      <c r="C23" s="671" t="s">
        <v>250</v>
      </c>
      <c r="D23" s="672"/>
      <c r="E23" s="672"/>
      <c r="F23" s="672"/>
      <c r="G23" s="672"/>
      <c r="H23" s="672"/>
      <c r="I23" s="672"/>
      <c r="J23" s="672"/>
      <c r="K23" s="672"/>
      <c r="L23" s="672"/>
      <c r="M23" s="672"/>
      <c r="N23" s="672"/>
      <c r="O23" s="672"/>
      <c r="P23" s="672"/>
      <c r="Q23" s="816"/>
      <c r="R23" s="817"/>
      <c r="S23" s="818"/>
      <c r="T23" s="537"/>
      <c r="U23" s="534"/>
      <c r="V23" s="825"/>
      <c r="W23" s="781"/>
      <c r="X23" s="781"/>
      <c r="Y23" s="781"/>
      <c r="Z23" s="774"/>
      <c r="AA23" s="774"/>
      <c r="AB23" s="774"/>
      <c r="AC23" s="774"/>
      <c r="AD23" s="775"/>
      <c r="AE23" s="61"/>
      <c r="AG23" s="67"/>
      <c r="AH23" s="86">
        <v>0.35416666666666702</v>
      </c>
      <c r="AI23" s="101"/>
      <c r="AJ23" s="67"/>
      <c r="AK23" s="67"/>
      <c r="AL23" s="101"/>
      <c r="AM23" s="67"/>
      <c r="AN23" s="101"/>
      <c r="AO23" s="101"/>
    </row>
    <row r="24" spans="1:55" s="59" customFormat="1" ht="41.25" customHeight="1" x14ac:dyDescent="0.15">
      <c r="A24" s="61"/>
      <c r="B24" s="102"/>
      <c r="C24" s="880"/>
      <c r="D24" s="881"/>
      <c r="E24" s="881"/>
      <c r="F24" s="881"/>
      <c r="G24" s="881"/>
      <c r="H24" s="881"/>
      <c r="I24" s="881"/>
      <c r="J24" s="881"/>
      <c r="K24" s="881"/>
      <c r="L24" s="881"/>
      <c r="M24" s="881"/>
      <c r="N24" s="881"/>
      <c r="O24" s="881"/>
      <c r="P24" s="881"/>
      <c r="Q24" s="884"/>
      <c r="R24" s="885"/>
      <c r="S24" s="886"/>
      <c r="T24" s="869"/>
      <c r="U24" s="867"/>
      <c r="V24" s="867"/>
      <c r="W24" s="784"/>
      <c r="X24" s="784"/>
      <c r="Y24" s="784"/>
      <c r="Z24" s="787"/>
      <c r="AA24" s="787"/>
      <c r="AB24" s="787"/>
      <c r="AC24" s="787"/>
      <c r="AD24" s="854"/>
      <c r="AE24" s="61"/>
      <c r="AG24" s="67"/>
      <c r="AH24" s="86">
        <v>0.35763888888888901</v>
      </c>
      <c r="AI24" s="67"/>
      <c r="AJ24" s="67"/>
      <c r="AK24" s="67"/>
      <c r="AL24" s="101"/>
      <c r="AM24" s="67"/>
      <c r="AN24" s="101"/>
      <c r="AO24" s="101"/>
    </row>
    <row r="25" spans="1:55" s="59" customFormat="1" ht="41.25" customHeight="1" x14ac:dyDescent="0.15">
      <c r="A25" s="61"/>
      <c r="B25" s="102"/>
      <c r="C25" s="880"/>
      <c r="D25" s="881"/>
      <c r="E25" s="881"/>
      <c r="F25" s="881"/>
      <c r="G25" s="881"/>
      <c r="H25" s="881"/>
      <c r="I25" s="881"/>
      <c r="J25" s="881"/>
      <c r="K25" s="881"/>
      <c r="L25" s="881"/>
      <c r="M25" s="881"/>
      <c r="N25" s="881"/>
      <c r="O25" s="881"/>
      <c r="P25" s="881"/>
      <c r="Q25" s="882"/>
      <c r="R25" s="879"/>
      <c r="S25" s="883"/>
      <c r="T25" s="753"/>
      <c r="U25" s="879"/>
      <c r="V25" s="879"/>
      <c r="W25" s="752"/>
      <c r="X25" s="752"/>
      <c r="Y25" s="752"/>
      <c r="Z25" s="766"/>
      <c r="AA25" s="766"/>
      <c r="AB25" s="766"/>
      <c r="AC25" s="766"/>
      <c r="AD25" s="887"/>
      <c r="AE25" s="61"/>
      <c r="AG25" s="67"/>
      <c r="AH25" s="86">
        <v>0.36111111111111099</v>
      </c>
      <c r="AI25" s="67"/>
      <c r="AJ25" s="67"/>
      <c r="AK25" s="67"/>
      <c r="AL25" s="101"/>
      <c r="AM25" s="67"/>
      <c r="AN25" s="101"/>
      <c r="AO25" s="101"/>
    </row>
    <row r="26" spans="1:55" s="59" customFormat="1" ht="41.25" customHeight="1" x14ac:dyDescent="0.15">
      <c r="A26" s="61"/>
      <c r="B26" s="102"/>
      <c r="C26" s="880"/>
      <c r="D26" s="881"/>
      <c r="E26" s="881"/>
      <c r="F26" s="881"/>
      <c r="G26" s="881"/>
      <c r="H26" s="881"/>
      <c r="I26" s="881"/>
      <c r="J26" s="881"/>
      <c r="K26" s="881"/>
      <c r="L26" s="881"/>
      <c r="M26" s="881"/>
      <c r="N26" s="881"/>
      <c r="O26" s="881"/>
      <c r="P26" s="881"/>
      <c r="Q26" s="882"/>
      <c r="R26" s="879"/>
      <c r="S26" s="883"/>
      <c r="T26" s="753"/>
      <c r="U26" s="879"/>
      <c r="V26" s="879"/>
      <c r="W26" s="752"/>
      <c r="X26" s="752"/>
      <c r="Y26" s="752"/>
      <c r="Z26" s="766"/>
      <c r="AA26" s="766"/>
      <c r="AB26" s="766"/>
      <c r="AC26" s="766"/>
      <c r="AD26" s="887"/>
      <c r="AE26" s="61"/>
      <c r="AG26" s="67"/>
      <c r="AH26" s="86">
        <v>0.36111111111111099</v>
      </c>
      <c r="AI26" s="67"/>
      <c r="AJ26" s="67"/>
      <c r="AK26" s="67"/>
      <c r="AL26" s="101"/>
      <c r="AM26" s="67"/>
      <c r="AN26" s="101"/>
      <c r="AO26" s="101"/>
    </row>
    <row r="27" spans="1:5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67" customFormat="1" ht="15.75" customHeight="1" x14ac:dyDescent="0.15">
      <c r="A31" s="5"/>
      <c r="B31" s="197"/>
      <c r="C31" s="197"/>
      <c r="D31" s="676"/>
      <c r="E31" s="676"/>
      <c r="F31" s="676"/>
      <c r="G31" s="676"/>
      <c r="H31" s="676"/>
      <c r="I31" s="61"/>
      <c r="J31" s="61"/>
      <c r="K31" s="61"/>
      <c r="L31" s="61"/>
      <c r="M31" s="61"/>
      <c r="Q31" s="61"/>
      <c r="R31" s="61"/>
      <c r="S31" s="61"/>
      <c r="T31" s="61"/>
      <c r="U31" s="61"/>
      <c r="V31" s="61"/>
      <c r="W31" s="61"/>
      <c r="X31" s="61"/>
      <c r="Y31" s="61"/>
      <c r="Z31" s="61"/>
      <c r="AA31" s="61"/>
      <c r="AB31" s="61"/>
      <c r="AC31" s="61"/>
      <c r="AD31" s="61"/>
      <c r="AE31" s="61"/>
      <c r="AF31" s="104"/>
      <c r="AH31" s="86">
        <v>0.39236111111111199</v>
      </c>
      <c r="AP31" s="59"/>
      <c r="AQ31" s="59"/>
      <c r="AR31" s="59"/>
      <c r="AS31" s="59"/>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⑩ケアマネジメントに必要な医療との連携及び多職種協働の意義</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0.49305555555555702</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0.49652777777777901</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0.500000000000002</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0.50347222222222399</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0.50694444444444597</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0.51041666666666896</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0.51388888888889095</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0.51736111111111305</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0.52083333333333504</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0.52430555555555802</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0.52777777777778001</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0.531250000000002</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0.53472222222222399</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0.53819444444444697</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0.54166666666666896</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0.54513888888889095</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0.54861111111111305</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0.55208333333333603</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0.55555555555555802</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0.55902777777778001</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0.562500000000003</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0.56597222222222499</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0.56944444444444697</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0.57291666666666896</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0.57638888888889195</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0.57986111111111405</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0.58333333333333603</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0.58680555555555802</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0.59027777777778101</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0.593750000000003</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0.59722222222222499</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0.60069444444444697</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0.60416666666666996</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0.60763888888889195</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0.61111111111111405</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0.61458333333333603</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0.61805555555555902</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0.62152777777778101</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0.625000000000003</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0.62847222222222598</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0.63194444444444797</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0.63541666666666996</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0.63888888888889195</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0.64236111111111505</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0.64583333333333703</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0.64930555555555902</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0.65277777777778101</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0.656250000000004</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0.65972222222222598</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0.66319444444444797</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0.66666666666666996</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0.67013888888889295</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0.67361111111111505</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0.67708333333333703</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0.68055555555556002</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0.68402777777778201</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0.687500000000004</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0.69097222222222598</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0.69444444444444897</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0.69791666666667096</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0.70138888888889295</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0.70486111111111505</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0.70833333333333803</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0.71180555555556002</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0.71527777777778201</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0.718750000000004</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0.72222222222222698</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0.72569444444444897</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0.72916666666667096</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0.73263888888889395</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0.73611111111111605</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0.73958333333333803</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0.74305555555556002</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0.74652777777778301</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0.750000000000005</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0.75347222222222698</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0.75694444444444897</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0.76041666666667196</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0.76388888888889395</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0.76736111111111605</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0.77083333333333803</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0.77430555555556102</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0.77777777777778301</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0.781250000000005</v>
      </c>
    </row>
    <row r="145" spans="1:256"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0.78472222222222798</v>
      </c>
    </row>
    <row r="146" spans="1:256"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0.78819444444444997</v>
      </c>
    </row>
    <row r="147" spans="1:256"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30">
        <v>0.79166666666667196</v>
      </c>
    </row>
    <row r="148" spans="1:256"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sheetData>
  <mergeCells count="108">
    <mergeCell ref="B4:AD4"/>
    <mergeCell ref="E7:AD7"/>
    <mergeCell ref="E8:AD8"/>
    <mergeCell ref="Q15:S16"/>
    <mergeCell ref="C21:P21"/>
    <mergeCell ref="C19:P19"/>
    <mergeCell ref="Z27:AD27"/>
    <mergeCell ref="Q24:S24"/>
    <mergeCell ref="Q19:S19"/>
    <mergeCell ref="W15:Y16"/>
    <mergeCell ref="Q17:S17"/>
    <mergeCell ref="T15:V16"/>
    <mergeCell ref="W17:Y17"/>
    <mergeCell ref="W19:Y19"/>
    <mergeCell ref="Z26:AD26"/>
    <mergeCell ref="Z24:AD24"/>
    <mergeCell ref="Z25:AD25"/>
    <mergeCell ref="Z21:AD21"/>
    <mergeCell ref="Z23:AD23"/>
    <mergeCell ref="Z22:AD22"/>
    <mergeCell ref="W23:Y23"/>
    <mergeCell ref="Q23:S23"/>
    <mergeCell ref="W21:Y21"/>
    <mergeCell ref="W22:Y22"/>
    <mergeCell ref="AN15:AO15"/>
    <mergeCell ref="AI15:AI16"/>
    <mergeCell ref="Z15:AD16"/>
    <mergeCell ref="C20:P20"/>
    <mergeCell ref="B17:P17"/>
    <mergeCell ref="Q20:S20"/>
    <mergeCell ref="T17:V17"/>
    <mergeCell ref="T18:V18"/>
    <mergeCell ref="C18:P18"/>
    <mergeCell ref="B15:P16"/>
    <mergeCell ref="AL15:AM15"/>
    <mergeCell ref="AJ15:AK15"/>
    <mergeCell ref="AL17:AM17"/>
    <mergeCell ref="AN17:AO17"/>
    <mergeCell ref="Z17:AD17"/>
    <mergeCell ref="Z20:AD20"/>
    <mergeCell ref="AJ17:AK17"/>
    <mergeCell ref="Z18:AD18"/>
    <mergeCell ref="Z19:AD19"/>
    <mergeCell ref="T20:V20"/>
    <mergeCell ref="W20:Y20"/>
    <mergeCell ref="W18:Y18"/>
    <mergeCell ref="T19:V19"/>
    <mergeCell ref="W12:AD13"/>
    <mergeCell ref="W24:Y24"/>
    <mergeCell ref="T25:V25"/>
    <mergeCell ref="T22:V22"/>
    <mergeCell ref="B7:D7"/>
    <mergeCell ref="T12:V13"/>
    <mergeCell ref="C22:P22"/>
    <mergeCell ref="Q21:S21"/>
    <mergeCell ref="Q22:S22"/>
    <mergeCell ref="Q18:S18"/>
    <mergeCell ref="D12:F13"/>
    <mergeCell ref="N12:R13"/>
    <mergeCell ref="J12:M13"/>
    <mergeCell ref="B12:C13"/>
    <mergeCell ref="T21:V21"/>
    <mergeCell ref="B42:C43"/>
    <mergeCell ref="C27:P27"/>
    <mergeCell ref="T26:V26"/>
    <mergeCell ref="T27:V27"/>
    <mergeCell ref="W27:Y27"/>
    <mergeCell ref="W26:Y26"/>
    <mergeCell ref="T23:V23"/>
    <mergeCell ref="C23:P23"/>
    <mergeCell ref="C24:P24"/>
    <mergeCell ref="C26:P26"/>
    <mergeCell ref="Q27:S27"/>
    <mergeCell ref="Q26:S26"/>
    <mergeCell ref="D42:F43"/>
    <mergeCell ref="J42:M43"/>
    <mergeCell ref="N42:R43"/>
    <mergeCell ref="T42:V43"/>
    <mergeCell ref="C25:P25"/>
    <mergeCell ref="Q25:S25"/>
    <mergeCell ref="W25:Y25"/>
    <mergeCell ref="T24:V24"/>
    <mergeCell ref="B29:AD29"/>
    <mergeCell ref="B30:AD30"/>
    <mergeCell ref="B56:AD60"/>
    <mergeCell ref="D31:H31"/>
    <mergeCell ref="C53:I53"/>
    <mergeCell ref="J53:AD53"/>
    <mergeCell ref="C50:I50"/>
    <mergeCell ref="J50:AD50"/>
    <mergeCell ref="C51:I51"/>
    <mergeCell ref="J51:AD51"/>
    <mergeCell ref="C52:I52"/>
    <mergeCell ref="J52:AD52"/>
    <mergeCell ref="W42:AD43"/>
    <mergeCell ref="B44:C45"/>
    <mergeCell ref="E44:U44"/>
    <mergeCell ref="V44:X45"/>
    <mergeCell ref="Y44:AC45"/>
    <mergeCell ref="B47:I48"/>
    <mergeCell ref="J47:AD48"/>
    <mergeCell ref="B49:I49"/>
    <mergeCell ref="J49:L49"/>
    <mergeCell ref="M49:AD49"/>
    <mergeCell ref="B34:AC34"/>
    <mergeCell ref="B37:C37"/>
    <mergeCell ref="B38:C38"/>
    <mergeCell ref="D38:AD38"/>
  </mergeCells>
  <phoneticPr fontId="1"/>
  <dataValidations count="1">
    <dataValidation type="list" showInputMessage="1" showErrorMessage="1" sqref="Q18:Y27" xr:uid="{00000000-0002-0000-0F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32D08-9A4B-4E07-9294-EB0E93E5E4E1}">
  <sheetPr>
    <tabColor rgb="FFFFC000"/>
  </sheetPr>
  <dimension ref="A1:AE63"/>
  <sheetViews>
    <sheetView showGridLines="0" view="pageBreakPreview" topLeftCell="A25" zoomScaleNormal="100" zoomScaleSheetLayoutView="100" workbookViewId="0">
      <selection activeCell="B45" sqref="B45:R49"/>
    </sheetView>
  </sheetViews>
  <sheetFormatPr defaultRowHeight="13.5" x14ac:dyDescent="0.15"/>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 min="31" max="31" width="0" hidden="1" customWidth="1"/>
  </cols>
  <sheetData>
    <row r="1" spans="1:31" ht="21" x14ac:dyDescent="0.15">
      <c r="A1" s="211"/>
      <c r="B1" s="210" t="s">
        <v>432</v>
      </c>
      <c r="C1" s="211"/>
      <c r="D1" s="211"/>
      <c r="E1" s="211"/>
      <c r="F1" s="211"/>
      <c r="G1" s="211"/>
      <c r="H1" s="211"/>
      <c r="I1" s="211"/>
      <c r="J1" s="211"/>
      <c r="K1" s="211"/>
      <c r="L1" s="211"/>
      <c r="M1" s="211"/>
      <c r="N1" s="211"/>
      <c r="O1" s="211"/>
      <c r="P1" s="211"/>
      <c r="Q1" s="211"/>
      <c r="R1" s="211"/>
      <c r="S1" s="211"/>
    </row>
    <row r="2" spans="1:31" s="204" customFormat="1" ht="3" customHeight="1" x14ac:dyDescent="0.15">
      <c r="B2" s="212"/>
    </row>
    <row r="3" spans="1:31" s="204" customFormat="1" ht="42" customHeight="1" x14ac:dyDescent="0.15">
      <c r="B3" s="415" t="s">
        <v>18</v>
      </c>
      <c r="C3" s="415"/>
      <c r="D3" s="415"/>
      <c r="E3" s="415"/>
      <c r="F3" s="415"/>
      <c r="G3" s="415"/>
      <c r="H3" s="415"/>
      <c r="I3" s="415"/>
      <c r="J3" s="415"/>
      <c r="K3" s="415"/>
      <c r="L3" s="415"/>
      <c r="M3" s="415"/>
      <c r="N3" s="415"/>
      <c r="O3" s="415"/>
      <c r="P3" s="415"/>
      <c r="Q3" s="415"/>
      <c r="R3" s="415"/>
      <c r="S3" s="318"/>
      <c r="T3" s="318"/>
      <c r="U3" s="318"/>
      <c r="AE3"/>
    </row>
    <row r="4" spans="1:31" s="204" customFormat="1" ht="6.75" customHeight="1" x14ac:dyDescent="0.15"/>
    <row r="5" spans="1:31" s="204" customFormat="1" ht="20.25" customHeight="1" x14ac:dyDescent="0.15">
      <c r="B5" s="213"/>
      <c r="D5" s="213"/>
      <c r="E5" s="375"/>
      <c r="N5" s="214"/>
      <c r="O5" s="215"/>
      <c r="P5" s="216"/>
      <c r="Q5" s="216"/>
      <c r="AA5" s="204" t="s">
        <v>97</v>
      </c>
    </row>
    <row r="6" spans="1:31" s="204" customFormat="1" ht="3.75" customHeight="1" thickBot="1" x14ac:dyDescent="0.2">
      <c r="N6" s="217"/>
      <c r="O6" s="217"/>
      <c r="P6" s="217"/>
      <c r="Q6" s="217"/>
      <c r="R6" s="217"/>
    </row>
    <row r="7" spans="1:31" s="204" customFormat="1" ht="18.75" customHeight="1" x14ac:dyDescent="0.15">
      <c r="B7" s="218"/>
      <c r="C7" s="218"/>
      <c r="D7" s="416" t="s">
        <v>543</v>
      </c>
      <c r="E7" s="419" t="s">
        <v>537</v>
      </c>
      <c r="F7" s="420" t="s">
        <v>1</v>
      </c>
      <c r="G7" s="420"/>
      <c r="H7" s="421"/>
      <c r="I7" s="219"/>
      <c r="J7" s="420" t="s">
        <v>0</v>
      </c>
      <c r="K7" s="420"/>
      <c r="L7" s="424" t="s">
        <v>433</v>
      </c>
      <c r="M7" s="425"/>
      <c r="N7" s="425"/>
      <c r="O7" s="425"/>
      <c r="P7" s="425"/>
      <c r="Q7" s="425"/>
      <c r="R7" s="426"/>
    </row>
    <row r="8" spans="1:31" s="204" customFormat="1" ht="3.75" customHeight="1" x14ac:dyDescent="0.15">
      <c r="B8" s="218"/>
      <c r="C8" s="218"/>
      <c r="D8" s="417"/>
      <c r="E8" s="419"/>
      <c r="F8" s="420"/>
      <c r="G8" s="420"/>
      <c r="H8" s="422"/>
      <c r="I8" s="205"/>
      <c r="J8" s="420"/>
      <c r="K8" s="420"/>
      <c r="L8" s="427"/>
      <c r="M8" s="428"/>
      <c r="N8" s="428"/>
      <c r="O8" s="428"/>
      <c r="P8" s="428"/>
      <c r="Q8" s="428"/>
      <c r="R8" s="429"/>
    </row>
    <row r="9" spans="1:31" s="204" customFormat="1" ht="18.75" customHeight="1" thickBot="1" x14ac:dyDescent="0.2">
      <c r="B9" s="218"/>
      <c r="C9" s="218"/>
      <c r="D9" s="418"/>
      <c r="E9" s="419"/>
      <c r="F9" s="420"/>
      <c r="G9" s="420"/>
      <c r="H9" s="423"/>
      <c r="I9" s="220"/>
      <c r="J9" s="420"/>
      <c r="K9" s="420"/>
      <c r="L9" s="430"/>
      <c r="M9" s="431"/>
      <c r="N9" s="432"/>
      <c r="O9" s="432"/>
      <c r="P9" s="432"/>
      <c r="Q9" s="432"/>
      <c r="R9" s="433"/>
    </row>
    <row r="10" spans="1:31" s="204" customFormat="1" ht="6" customHeight="1" x14ac:dyDescent="0.15">
      <c r="B10" s="218"/>
      <c r="C10" s="218"/>
      <c r="D10" s="218"/>
      <c r="E10" s="218"/>
      <c r="F10" s="218"/>
      <c r="I10" s="218"/>
      <c r="J10" s="218"/>
      <c r="K10" s="218"/>
      <c r="L10" s="218"/>
      <c r="M10" s="218"/>
      <c r="N10" s="318"/>
      <c r="O10" s="318"/>
      <c r="P10" s="318"/>
      <c r="Q10" s="318"/>
      <c r="R10" s="318"/>
    </row>
    <row r="11" spans="1:31" x14ac:dyDescent="0.15">
      <c r="B11" s="222" t="s">
        <v>2</v>
      </c>
      <c r="C11" s="223"/>
      <c r="D11" s="223"/>
      <c r="E11" s="223"/>
      <c r="F11" s="223"/>
      <c r="G11" s="223"/>
      <c r="H11" s="223"/>
      <c r="I11" s="223"/>
      <c r="J11" s="223"/>
      <c r="K11" s="223"/>
      <c r="L11" s="223"/>
      <c r="M11" s="223"/>
      <c r="N11" s="224"/>
      <c r="O11" s="224"/>
      <c r="P11" s="224"/>
      <c r="Q11" s="224"/>
      <c r="R11" s="224"/>
    </row>
    <row r="12" spans="1:31" s="204" customFormat="1" ht="20.25" customHeight="1" x14ac:dyDescent="0.15">
      <c r="B12" s="209" t="s">
        <v>3</v>
      </c>
      <c r="C12" s="209"/>
      <c r="D12" s="209" t="s">
        <v>11</v>
      </c>
      <c r="E12" s="209"/>
      <c r="F12" s="209"/>
      <c r="G12" s="209"/>
      <c r="H12" s="209"/>
      <c r="I12" s="209"/>
      <c r="J12" s="209"/>
      <c r="K12" s="209"/>
      <c r="L12" s="209"/>
      <c r="M12" s="209"/>
      <c r="N12" s="209"/>
      <c r="O12" s="209"/>
      <c r="P12" s="209"/>
      <c r="Q12" s="209"/>
      <c r="R12" s="209"/>
      <c r="V12" s="229" t="s">
        <v>10</v>
      </c>
      <c r="W12" s="230" t="s">
        <v>434</v>
      </c>
      <c r="X12" s="231" t="s">
        <v>435</v>
      </c>
      <c r="Y12" s="231" t="s">
        <v>436</v>
      </c>
      <c r="Z12" s="231"/>
    </row>
    <row r="13" spans="1:31" s="204" customFormat="1" ht="9" customHeight="1" thickBot="1" x14ac:dyDescent="0.2">
      <c r="B13" s="218"/>
      <c r="C13" s="218"/>
      <c r="D13" s="218"/>
      <c r="E13" s="218"/>
      <c r="F13" s="218"/>
      <c r="G13" s="218"/>
      <c r="H13" s="218"/>
      <c r="I13" s="218"/>
      <c r="J13" s="218"/>
      <c r="K13" s="218"/>
      <c r="L13" s="218"/>
      <c r="M13" s="218"/>
      <c r="N13" s="218"/>
      <c r="O13" s="218"/>
      <c r="P13" s="218"/>
      <c r="Q13" s="218"/>
      <c r="R13" s="218"/>
      <c r="V13" s="232"/>
      <c r="W13" s="233"/>
      <c r="X13" s="234"/>
      <c r="Y13" s="234"/>
      <c r="Z13" s="234"/>
    </row>
    <row r="14" spans="1:31" s="204" customFormat="1" ht="20.25" customHeight="1" x14ac:dyDescent="0.15">
      <c r="B14" s="434"/>
      <c r="C14" s="435"/>
      <c r="D14" s="435"/>
      <c r="E14" s="435"/>
      <c r="F14" s="435"/>
      <c r="G14" s="435"/>
      <c r="H14" s="435"/>
      <c r="I14" s="435"/>
      <c r="J14" s="435"/>
      <c r="K14" s="435"/>
      <c r="L14" s="435"/>
      <c r="M14" s="435"/>
      <c r="N14" s="435"/>
      <c r="O14" s="435"/>
      <c r="P14" s="435"/>
      <c r="Q14" s="435"/>
      <c r="R14" s="436"/>
      <c r="V14" s="235"/>
      <c r="W14" s="231"/>
      <c r="X14" s="236"/>
      <c r="Y14" s="236"/>
      <c r="Z14" s="236"/>
    </row>
    <row r="15" spans="1:31" s="204" customFormat="1" ht="20.25" customHeight="1" x14ac:dyDescent="0.15">
      <c r="B15" s="437"/>
      <c r="C15" s="438"/>
      <c r="D15" s="438"/>
      <c r="E15" s="438"/>
      <c r="F15" s="438"/>
      <c r="G15" s="438"/>
      <c r="H15" s="438"/>
      <c r="I15" s="438"/>
      <c r="J15" s="438"/>
      <c r="K15" s="438"/>
      <c r="L15" s="438"/>
      <c r="M15" s="438"/>
      <c r="N15" s="438"/>
      <c r="O15" s="438"/>
      <c r="P15" s="438"/>
      <c r="Q15" s="438"/>
      <c r="R15" s="439"/>
      <c r="V15" s="237" t="s">
        <v>538</v>
      </c>
      <c r="W15" s="237" t="s">
        <v>437</v>
      </c>
      <c r="X15" s="236">
        <v>4</v>
      </c>
      <c r="Y15" s="236" t="s">
        <v>438</v>
      </c>
      <c r="Z15" s="236" t="s">
        <v>439</v>
      </c>
    </row>
    <row r="16" spans="1:31" s="204" customFormat="1" ht="20.25" customHeight="1" x14ac:dyDescent="0.15">
      <c r="B16" s="437"/>
      <c r="C16" s="438"/>
      <c r="D16" s="438"/>
      <c r="E16" s="438"/>
      <c r="F16" s="438"/>
      <c r="G16" s="438"/>
      <c r="H16" s="438"/>
      <c r="I16" s="438"/>
      <c r="J16" s="438"/>
      <c r="K16" s="438"/>
      <c r="L16" s="438"/>
      <c r="M16" s="438"/>
      <c r="N16" s="438"/>
      <c r="O16" s="438"/>
      <c r="P16" s="438"/>
      <c r="Q16" s="438"/>
      <c r="R16" s="439"/>
      <c r="V16" s="204">
        <v>1</v>
      </c>
      <c r="X16" s="236">
        <v>2</v>
      </c>
      <c r="Y16" s="236" t="s">
        <v>440</v>
      </c>
      <c r="Z16" s="236" t="s">
        <v>441</v>
      </c>
    </row>
    <row r="17" spans="2:31" s="204" customFormat="1" ht="20.25" customHeight="1" thickBot="1" x14ac:dyDescent="0.2">
      <c r="B17" s="440"/>
      <c r="C17" s="441"/>
      <c r="D17" s="441"/>
      <c r="E17" s="441"/>
      <c r="F17" s="441"/>
      <c r="G17" s="441"/>
      <c r="H17" s="441"/>
      <c r="I17" s="441"/>
      <c r="J17" s="441"/>
      <c r="K17" s="441"/>
      <c r="L17" s="441"/>
      <c r="M17" s="441"/>
      <c r="N17" s="441"/>
      <c r="O17" s="441"/>
      <c r="P17" s="441"/>
      <c r="Q17" s="441"/>
      <c r="R17" s="442"/>
      <c r="V17" s="204">
        <v>1</v>
      </c>
      <c r="X17" s="238">
        <v>1</v>
      </c>
      <c r="Y17" s="238" t="s">
        <v>442</v>
      </c>
      <c r="Z17" s="238" t="s">
        <v>443</v>
      </c>
    </row>
    <row r="18" spans="2:31" s="204" customFormat="1" ht="9" customHeight="1" x14ac:dyDescent="0.15">
      <c r="B18" s="218"/>
      <c r="C18" s="218"/>
      <c r="D18" s="218"/>
      <c r="E18" s="218"/>
      <c r="F18" s="218"/>
      <c r="G18" s="218"/>
      <c r="H18" s="218"/>
      <c r="I18" s="218"/>
      <c r="J18" s="218"/>
      <c r="K18" s="218"/>
      <c r="L18" s="218"/>
      <c r="M18" s="218"/>
      <c r="N18" s="218"/>
      <c r="O18" s="218"/>
      <c r="P18" s="218"/>
      <c r="Q18" s="218"/>
      <c r="R18" s="218"/>
      <c r="V18" s="204">
        <v>1</v>
      </c>
      <c r="AE18" s="204">
        <v>1</v>
      </c>
    </row>
    <row r="19" spans="2:31" s="204" customFormat="1" ht="20.25" customHeight="1" x14ac:dyDescent="0.15">
      <c r="B19" s="209" t="s">
        <v>4</v>
      </c>
      <c r="C19" s="209"/>
      <c r="D19" s="209" t="s">
        <v>12</v>
      </c>
      <c r="E19" s="209"/>
      <c r="F19" s="209"/>
      <c r="G19" s="209"/>
      <c r="H19" s="209"/>
      <c r="I19" s="209"/>
      <c r="J19" s="209"/>
      <c r="K19" s="209"/>
      <c r="L19" s="209"/>
      <c r="M19" s="209"/>
      <c r="N19" s="209"/>
      <c r="O19" s="209"/>
      <c r="P19" s="209"/>
      <c r="Q19" s="209"/>
      <c r="R19" s="209"/>
      <c r="V19" s="204">
        <v>1</v>
      </c>
      <c r="AE19" s="204">
        <v>2</v>
      </c>
    </row>
    <row r="20" spans="2:31" s="204" customFormat="1" ht="9" customHeight="1" x14ac:dyDescent="0.15">
      <c r="B20" s="381"/>
      <c r="C20" s="381"/>
      <c r="D20" s="381"/>
      <c r="E20" s="381"/>
      <c r="F20" s="381"/>
      <c r="G20" s="381"/>
      <c r="H20" s="381"/>
      <c r="I20" s="381"/>
      <c r="J20" s="381"/>
      <c r="K20" s="381"/>
      <c r="L20" s="381"/>
      <c r="M20" s="381"/>
      <c r="N20" s="381"/>
      <c r="O20" s="381"/>
      <c r="P20" s="381"/>
      <c r="Q20" s="381"/>
      <c r="R20" s="381"/>
      <c r="V20" s="204">
        <v>1</v>
      </c>
    </row>
    <row r="21" spans="2:31" s="204" customFormat="1" ht="20.25" customHeight="1" x14ac:dyDescent="0.15">
      <c r="B21" s="443" t="s">
        <v>5</v>
      </c>
      <c r="C21" s="443"/>
      <c r="D21" s="444"/>
      <c r="E21" s="444"/>
      <c r="F21" s="381"/>
      <c r="G21" s="443" t="s">
        <v>6</v>
      </c>
      <c r="H21" s="443"/>
      <c r="I21" s="445"/>
      <c r="J21" s="445"/>
      <c r="K21" s="445"/>
      <c r="L21" s="445"/>
      <c r="M21" s="445"/>
      <c r="N21" s="445"/>
      <c r="O21" s="445"/>
      <c r="P21" s="445"/>
      <c r="Q21" s="445"/>
      <c r="R21" s="445"/>
      <c r="V21" s="204">
        <v>1</v>
      </c>
    </row>
    <row r="22" spans="2:31" s="204" customFormat="1" ht="9" customHeight="1" thickBot="1" x14ac:dyDescent="0.2">
      <c r="B22" s="381"/>
      <c r="C22" s="381"/>
      <c r="D22" s="381"/>
      <c r="E22" s="381"/>
      <c r="F22" s="381"/>
      <c r="G22" s="381"/>
      <c r="H22" s="381"/>
      <c r="I22" s="381"/>
      <c r="J22" s="381"/>
      <c r="K22" s="381"/>
      <c r="L22" s="381"/>
      <c r="M22" s="381"/>
      <c r="N22" s="381"/>
      <c r="O22" s="381"/>
      <c r="P22" s="381"/>
      <c r="Q22" s="381"/>
      <c r="R22" s="381"/>
      <c r="V22" s="204">
        <v>1</v>
      </c>
    </row>
    <row r="23" spans="2:31" s="204" customFormat="1" ht="20.25" customHeight="1" x14ac:dyDescent="0.15">
      <c r="B23" s="434"/>
      <c r="C23" s="435"/>
      <c r="D23" s="435"/>
      <c r="E23" s="435"/>
      <c r="F23" s="435"/>
      <c r="G23" s="435"/>
      <c r="H23" s="435"/>
      <c r="I23" s="435"/>
      <c r="J23" s="435"/>
      <c r="K23" s="435"/>
      <c r="L23" s="435"/>
      <c r="M23" s="435"/>
      <c r="N23" s="435"/>
      <c r="O23" s="435"/>
      <c r="P23" s="435"/>
      <c r="Q23" s="435"/>
      <c r="R23" s="436"/>
    </row>
    <row r="24" spans="2:31" s="204" customFormat="1" ht="20.25" customHeight="1" x14ac:dyDescent="0.15">
      <c r="B24" s="437"/>
      <c r="C24" s="438"/>
      <c r="D24" s="438"/>
      <c r="E24" s="438"/>
      <c r="F24" s="438"/>
      <c r="G24" s="438"/>
      <c r="H24" s="438"/>
      <c r="I24" s="438"/>
      <c r="J24" s="438"/>
      <c r="K24" s="438"/>
      <c r="L24" s="438"/>
      <c r="M24" s="438"/>
      <c r="N24" s="438"/>
      <c r="O24" s="438"/>
      <c r="P24" s="438"/>
      <c r="Q24" s="438"/>
      <c r="R24" s="439"/>
    </row>
    <row r="25" spans="2:31" s="204" customFormat="1" ht="20.25" customHeight="1" x14ac:dyDescent="0.15">
      <c r="B25" s="437"/>
      <c r="C25" s="438"/>
      <c r="D25" s="438"/>
      <c r="E25" s="438"/>
      <c r="F25" s="438"/>
      <c r="G25" s="438"/>
      <c r="H25" s="438"/>
      <c r="I25" s="438"/>
      <c r="J25" s="438"/>
      <c r="K25" s="438"/>
      <c r="L25" s="438"/>
      <c r="M25" s="438"/>
      <c r="N25" s="438"/>
      <c r="O25" s="438"/>
      <c r="P25" s="438"/>
      <c r="Q25" s="438"/>
      <c r="R25" s="439"/>
    </row>
    <row r="26" spans="2:31" s="204" customFormat="1" ht="20.25" customHeight="1" thickBot="1" x14ac:dyDescent="0.2">
      <c r="B26" s="440"/>
      <c r="C26" s="441"/>
      <c r="D26" s="441"/>
      <c r="E26" s="441"/>
      <c r="F26" s="441"/>
      <c r="G26" s="441"/>
      <c r="H26" s="441"/>
      <c r="I26" s="441"/>
      <c r="J26" s="441"/>
      <c r="K26" s="441"/>
      <c r="L26" s="441"/>
      <c r="M26" s="441"/>
      <c r="N26" s="441"/>
      <c r="O26" s="441"/>
      <c r="P26" s="441"/>
      <c r="Q26" s="441"/>
      <c r="R26" s="442"/>
    </row>
    <row r="27" spans="2:31" s="204" customFormat="1" ht="20.25" customHeight="1" x14ac:dyDescent="0.15">
      <c r="B27" s="218"/>
      <c r="C27" s="218"/>
      <c r="D27" s="218"/>
      <c r="E27" s="218"/>
      <c r="F27" s="218"/>
      <c r="G27" s="218"/>
      <c r="H27" s="218"/>
      <c r="I27" s="218"/>
      <c r="J27" s="218"/>
      <c r="K27" s="218"/>
      <c r="L27" s="218"/>
      <c r="M27" s="218"/>
      <c r="N27" s="218"/>
      <c r="O27" s="218"/>
      <c r="P27" s="218"/>
      <c r="Q27" s="218"/>
      <c r="R27" s="218"/>
    </row>
    <row r="28" spans="2:31" s="204" customFormat="1" ht="20.25" customHeight="1" x14ac:dyDescent="0.15">
      <c r="B28" s="218"/>
      <c r="C28" s="218"/>
      <c r="D28" s="218"/>
      <c r="E28" s="218"/>
      <c r="F28" s="218"/>
      <c r="G28" s="218"/>
      <c r="H28" s="218"/>
      <c r="I28" s="218"/>
      <c r="J28" s="218"/>
      <c r="K28" s="218"/>
      <c r="L28" s="218"/>
      <c r="M28" s="218"/>
      <c r="N28" s="218"/>
      <c r="O28" s="218"/>
      <c r="P28" s="218"/>
      <c r="Q28" s="218"/>
      <c r="R28" s="218"/>
    </row>
    <row r="29" spans="2:31" s="204" customFormat="1" ht="20.25" customHeight="1" x14ac:dyDescent="0.15">
      <c r="B29" s="218"/>
      <c r="C29" s="218"/>
      <c r="D29" s="218"/>
      <c r="E29" s="218"/>
      <c r="F29" s="218"/>
      <c r="G29" s="218"/>
      <c r="H29" s="218"/>
      <c r="I29" s="218"/>
      <c r="J29" s="218"/>
      <c r="K29" s="218"/>
      <c r="L29" s="218"/>
      <c r="M29" s="218"/>
      <c r="N29" s="218"/>
      <c r="O29" s="218"/>
      <c r="P29" s="218"/>
      <c r="Q29" s="218"/>
      <c r="R29" s="218"/>
    </row>
    <row r="30" spans="2:31" s="204" customFormat="1" ht="20.25" customHeight="1" x14ac:dyDescent="0.15">
      <c r="B30" s="218"/>
      <c r="C30" s="218"/>
      <c r="D30" s="218"/>
      <c r="E30" s="218"/>
      <c r="F30" s="218"/>
      <c r="G30" s="218"/>
      <c r="H30" s="218"/>
      <c r="I30" s="218"/>
      <c r="J30" s="218"/>
      <c r="K30" s="218"/>
      <c r="L30" s="218"/>
      <c r="M30" s="218"/>
      <c r="N30" s="218"/>
      <c r="O30" s="218"/>
      <c r="P30" s="218"/>
      <c r="Q30" s="218"/>
      <c r="R30" s="218"/>
    </row>
    <row r="31" spans="2:31" s="204" customFormat="1" ht="11.25" customHeight="1" x14ac:dyDescent="0.15">
      <c r="B31" s="218"/>
      <c r="C31" s="218"/>
      <c r="D31" s="218"/>
      <c r="E31" s="218"/>
      <c r="F31" s="218"/>
      <c r="G31" s="218"/>
      <c r="H31" s="218"/>
      <c r="I31" s="218"/>
      <c r="J31" s="218"/>
      <c r="K31" s="218"/>
      <c r="L31" s="218"/>
      <c r="M31" s="218"/>
      <c r="N31" s="218"/>
      <c r="O31" s="218"/>
      <c r="P31" s="218"/>
      <c r="Q31" s="218"/>
      <c r="R31" s="218"/>
    </row>
    <row r="32" spans="2:31" ht="20.25" customHeight="1" x14ac:dyDescent="0.15">
      <c r="B32" s="222" t="s">
        <v>135</v>
      </c>
      <c r="C32" s="223"/>
      <c r="D32" s="223"/>
      <c r="E32" s="223"/>
      <c r="F32" s="223"/>
      <c r="G32" s="223"/>
      <c r="H32" s="223"/>
      <c r="I32" s="223"/>
      <c r="J32" s="223"/>
      <c r="K32" s="223"/>
      <c r="L32" s="223"/>
      <c r="M32" s="223"/>
      <c r="N32" s="223"/>
      <c r="O32" s="223"/>
      <c r="P32" s="223"/>
      <c r="Q32" s="223"/>
      <c r="R32" s="223"/>
      <c r="V32" s="204"/>
      <c r="W32" s="204"/>
      <c r="X32" s="204"/>
      <c r="Y32" s="204"/>
      <c r="Z32" s="204"/>
      <c r="AA32" s="204"/>
    </row>
    <row r="33" spans="2:18" s="204" customFormat="1" ht="20.25" customHeight="1" x14ac:dyDescent="0.15">
      <c r="B33" s="455" t="s">
        <v>3</v>
      </c>
      <c r="C33" s="455"/>
      <c r="D33" s="209" t="s">
        <v>13</v>
      </c>
      <c r="E33" s="209"/>
      <c r="F33" s="209"/>
      <c r="G33" s="209"/>
      <c r="H33" s="209"/>
      <c r="I33" s="209"/>
      <c r="J33" s="209"/>
      <c r="K33" s="209"/>
      <c r="L33" s="209"/>
      <c r="M33" s="209"/>
      <c r="N33" s="209"/>
      <c r="O33" s="209"/>
      <c r="P33" s="209"/>
      <c r="Q33" s="209"/>
      <c r="R33" s="209"/>
    </row>
    <row r="34" spans="2:18" s="204" customFormat="1" ht="9" customHeight="1" thickBot="1" x14ac:dyDescent="0.2">
      <c r="B34" s="225"/>
      <c r="C34" s="225"/>
      <c r="D34" s="225"/>
      <c r="E34" s="225"/>
      <c r="F34" s="225"/>
      <c r="G34" s="225"/>
      <c r="H34" s="225"/>
      <c r="I34" s="225"/>
      <c r="J34" s="225"/>
      <c r="K34" s="225"/>
      <c r="L34" s="225"/>
      <c r="M34" s="225"/>
      <c r="N34" s="225"/>
      <c r="O34" s="225"/>
      <c r="P34" s="225"/>
      <c r="Q34" s="225"/>
      <c r="R34" s="225"/>
    </row>
    <row r="35" spans="2:18" s="204" customFormat="1" ht="20.25" customHeight="1" x14ac:dyDescent="0.15">
      <c r="B35" s="434"/>
      <c r="C35" s="446"/>
      <c r="D35" s="446"/>
      <c r="E35" s="446"/>
      <c r="F35" s="446"/>
      <c r="G35" s="446"/>
      <c r="H35" s="446"/>
      <c r="I35" s="446"/>
      <c r="J35" s="446"/>
      <c r="K35" s="446"/>
      <c r="L35" s="446"/>
      <c r="M35" s="446"/>
      <c r="N35" s="446"/>
      <c r="O35" s="446"/>
      <c r="P35" s="446"/>
      <c r="Q35" s="446"/>
      <c r="R35" s="447"/>
    </row>
    <row r="36" spans="2:18" s="204" customFormat="1" ht="20.25" customHeight="1" x14ac:dyDescent="0.15">
      <c r="B36" s="448"/>
      <c r="C36" s="449"/>
      <c r="D36" s="449"/>
      <c r="E36" s="449"/>
      <c r="F36" s="449"/>
      <c r="G36" s="449"/>
      <c r="H36" s="449"/>
      <c r="I36" s="449"/>
      <c r="J36" s="449"/>
      <c r="K36" s="449"/>
      <c r="L36" s="449"/>
      <c r="M36" s="449"/>
      <c r="N36" s="449"/>
      <c r="O36" s="449"/>
      <c r="P36" s="449"/>
      <c r="Q36" s="449"/>
      <c r="R36" s="450"/>
    </row>
    <row r="37" spans="2:18" s="204" customFormat="1" ht="20.25" customHeight="1" x14ac:dyDescent="0.15">
      <c r="B37" s="448"/>
      <c r="C37" s="449"/>
      <c r="D37" s="449"/>
      <c r="E37" s="449"/>
      <c r="F37" s="449"/>
      <c r="G37" s="449"/>
      <c r="H37" s="449"/>
      <c r="I37" s="449"/>
      <c r="J37" s="449"/>
      <c r="K37" s="449"/>
      <c r="L37" s="449"/>
      <c r="M37" s="449"/>
      <c r="N37" s="449"/>
      <c r="O37" s="449"/>
      <c r="P37" s="449"/>
      <c r="Q37" s="449"/>
      <c r="R37" s="450"/>
    </row>
    <row r="38" spans="2:18" s="204" customFormat="1" ht="20.25" customHeight="1" x14ac:dyDescent="0.15">
      <c r="B38" s="448"/>
      <c r="C38" s="449"/>
      <c r="D38" s="449"/>
      <c r="E38" s="449"/>
      <c r="F38" s="449"/>
      <c r="G38" s="449"/>
      <c r="H38" s="449"/>
      <c r="I38" s="449"/>
      <c r="J38" s="449"/>
      <c r="K38" s="449"/>
      <c r="L38" s="449"/>
      <c r="M38" s="449"/>
      <c r="N38" s="449"/>
      <c r="O38" s="449"/>
      <c r="P38" s="449"/>
      <c r="Q38" s="449"/>
      <c r="R38" s="450"/>
    </row>
    <row r="39" spans="2:18" s="204" customFormat="1" ht="20.25" customHeight="1" thickBot="1" x14ac:dyDescent="0.2">
      <c r="B39" s="451"/>
      <c r="C39" s="452"/>
      <c r="D39" s="452"/>
      <c r="E39" s="452"/>
      <c r="F39" s="452"/>
      <c r="G39" s="452"/>
      <c r="H39" s="452"/>
      <c r="I39" s="452"/>
      <c r="J39" s="452"/>
      <c r="K39" s="452"/>
      <c r="L39" s="452"/>
      <c r="M39" s="452"/>
      <c r="N39" s="452"/>
      <c r="O39" s="452"/>
      <c r="P39" s="452"/>
      <c r="Q39" s="452"/>
      <c r="R39" s="453"/>
    </row>
    <row r="40" spans="2:18" s="204" customFormat="1" ht="9" customHeight="1" x14ac:dyDescent="0.15">
      <c r="B40" s="218"/>
      <c r="C40" s="218"/>
      <c r="D40" s="218"/>
      <c r="E40" s="218"/>
      <c r="F40" s="218"/>
      <c r="G40" s="218"/>
      <c r="H40" s="218"/>
      <c r="I40" s="218"/>
      <c r="J40" s="218"/>
      <c r="K40" s="218"/>
      <c r="L40" s="218"/>
      <c r="M40" s="218"/>
      <c r="N40" s="218"/>
      <c r="O40" s="218"/>
      <c r="P40" s="218"/>
      <c r="Q40" s="218"/>
      <c r="R40" s="218"/>
    </row>
    <row r="41" spans="2:18" s="204" customFormat="1" ht="20.25" customHeight="1" x14ac:dyDescent="0.15">
      <c r="B41" s="209" t="s">
        <v>4</v>
      </c>
      <c r="C41" s="209"/>
      <c r="D41" s="209" t="s">
        <v>444</v>
      </c>
      <c r="E41" s="209"/>
      <c r="F41" s="209"/>
      <c r="G41" s="209"/>
      <c r="H41" s="209"/>
      <c r="I41" s="209"/>
      <c r="J41" s="209"/>
      <c r="K41" s="209"/>
      <c r="L41" s="209"/>
      <c r="M41" s="209"/>
      <c r="N41" s="209"/>
      <c r="O41" s="209"/>
      <c r="P41" s="209"/>
      <c r="Q41" s="209"/>
      <c r="R41" s="209"/>
    </row>
    <row r="42" spans="2:18" s="204" customFormat="1" ht="9" customHeight="1" thickBot="1" x14ac:dyDescent="0.2">
      <c r="B42" s="218"/>
      <c r="C42" s="218"/>
      <c r="D42" s="218"/>
      <c r="E42" s="218"/>
      <c r="F42" s="218"/>
      <c r="G42" s="218"/>
      <c r="H42" s="218"/>
      <c r="I42" s="218"/>
      <c r="J42" s="218"/>
      <c r="K42" s="218"/>
      <c r="L42" s="218"/>
      <c r="M42" s="218"/>
      <c r="N42" s="218"/>
      <c r="O42" s="218"/>
      <c r="P42" s="218"/>
      <c r="Q42" s="218"/>
      <c r="R42" s="218"/>
    </row>
    <row r="43" spans="2:18" s="204" customFormat="1" ht="20.25" customHeight="1" thickBot="1" x14ac:dyDescent="0.2">
      <c r="B43" s="455" t="s">
        <v>5</v>
      </c>
      <c r="C43" s="455"/>
      <c r="D43" s="456"/>
      <c r="E43" s="457"/>
      <c r="F43" s="218"/>
      <c r="G43" s="455" t="s">
        <v>6</v>
      </c>
      <c r="H43" s="458"/>
      <c r="I43" s="459"/>
      <c r="J43" s="460"/>
      <c r="K43" s="460"/>
      <c r="L43" s="460"/>
      <c r="M43" s="460"/>
      <c r="N43" s="460"/>
      <c r="O43" s="460"/>
      <c r="P43" s="460"/>
      <c r="Q43" s="460"/>
      <c r="R43" s="461"/>
    </row>
    <row r="44" spans="2:18" s="204" customFormat="1" ht="8.25" customHeight="1" thickBot="1" x14ac:dyDescent="0.2">
      <c r="B44" s="218"/>
      <c r="C44" s="218"/>
      <c r="D44" s="218"/>
      <c r="E44" s="218"/>
      <c r="F44" s="218"/>
      <c r="G44" s="218"/>
      <c r="H44" s="218"/>
      <c r="I44" s="218"/>
      <c r="J44" s="218"/>
      <c r="K44" s="218"/>
      <c r="L44" s="218"/>
      <c r="M44" s="218"/>
      <c r="N44" s="218"/>
      <c r="O44" s="218"/>
      <c r="P44" s="218"/>
      <c r="Q44" s="218"/>
      <c r="R44" s="218"/>
    </row>
    <row r="45" spans="2:18" s="204" customFormat="1" ht="20.25" customHeight="1" x14ac:dyDescent="0.15">
      <c r="B45" s="434"/>
      <c r="C45" s="446"/>
      <c r="D45" s="446"/>
      <c r="E45" s="446"/>
      <c r="F45" s="446"/>
      <c r="G45" s="446"/>
      <c r="H45" s="446"/>
      <c r="I45" s="446"/>
      <c r="J45" s="446"/>
      <c r="K45" s="446"/>
      <c r="L45" s="446"/>
      <c r="M45" s="446"/>
      <c r="N45" s="446"/>
      <c r="O45" s="446"/>
      <c r="P45" s="446"/>
      <c r="Q45" s="446"/>
      <c r="R45" s="447"/>
    </row>
    <row r="46" spans="2:18" s="204" customFormat="1" ht="20.25" customHeight="1" x14ac:dyDescent="0.15">
      <c r="B46" s="448"/>
      <c r="C46" s="449"/>
      <c r="D46" s="449"/>
      <c r="E46" s="449"/>
      <c r="F46" s="449"/>
      <c r="G46" s="449"/>
      <c r="H46" s="449"/>
      <c r="I46" s="449"/>
      <c r="J46" s="449"/>
      <c r="K46" s="449"/>
      <c r="L46" s="449"/>
      <c r="M46" s="449"/>
      <c r="N46" s="449"/>
      <c r="O46" s="449"/>
      <c r="P46" s="449"/>
      <c r="Q46" s="449"/>
      <c r="R46" s="450"/>
    </row>
    <row r="47" spans="2:18" s="204" customFormat="1" ht="20.25" customHeight="1" x14ac:dyDescent="0.15">
      <c r="B47" s="448"/>
      <c r="C47" s="449"/>
      <c r="D47" s="449"/>
      <c r="E47" s="449"/>
      <c r="F47" s="449"/>
      <c r="G47" s="449"/>
      <c r="H47" s="449"/>
      <c r="I47" s="449"/>
      <c r="J47" s="449"/>
      <c r="K47" s="449"/>
      <c r="L47" s="449"/>
      <c r="M47" s="449"/>
      <c r="N47" s="449"/>
      <c r="O47" s="449"/>
      <c r="P47" s="449"/>
      <c r="Q47" s="449"/>
      <c r="R47" s="450"/>
    </row>
    <row r="48" spans="2:18" s="204" customFormat="1" ht="20.25" customHeight="1" x14ac:dyDescent="0.15">
      <c r="B48" s="448"/>
      <c r="C48" s="449"/>
      <c r="D48" s="449"/>
      <c r="E48" s="449"/>
      <c r="F48" s="449"/>
      <c r="G48" s="449"/>
      <c r="H48" s="449"/>
      <c r="I48" s="449"/>
      <c r="J48" s="449"/>
      <c r="K48" s="449"/>
      <c r="L48" s="449"/>
      <c r="M48" s="449"/>
      <c r="N48" s="449"/>
      <c r="O48" s="449"/>
      <c r="P48" s="449"/>
      <c r="Q48" s="449"/>
      <c r="R48" s="450"/>
    </row>
    <row r="49" spans="2:27" s="204" customFormat="1" ht="20.25" customHeight="1" thickBot="1" x14ac:dyDescent="0.2">
      <c r="B49" s="451"/>
      <c r="C49" s="452"/>
      <c r="D49" s="452"/>
      <c r="E49" s="452"/>
      <c r="F49" s="452"/>
      <c r="G49" s="452"/>
      <c r="H49" s="452"/>
      <c r="I49" s="452"/>
      <c r="J49" s="452"/>
      <c r="K49" s="452"/>
      <c r="L49" s="452"/>
      <c r="M49" s="452"/>
      <c r="N49" s="452"/>
      <c r="O49" s="452"/>
      <c r="P49" s="452"/>
      <c r="Q49" s="452"/>
      <c r="R49" s="453"/>
    </row>
    <row r="50" spans="2:27" s="204" customFormat="1" ht="20.25" hidden="1" customHeight="1" x14ac:dyDescent="0.15">
      <c r="B50" s="218"/>
      <c r="C50" s="218"/>
      <c r="D50" s="218"/>
      <c r="E50" s="218"/>
      <c r="F50" s="218"/>
      <c r="G50" s="218"/>
      <c r="H50" s="218"/>
      <c r="I50" s="218"/>
      <c r="J50" s="218"/>
      <c r="K50" s="218"/>
      <c r="L50" s="218"/>
      <c r="M50" s="218"/>
      <c r="N50" s="218"/>
      <c r="O50" s="218"/>
      <c r="P50" s="218"/>
      <c r="Q50" s="218"/>
      <c r="R50" s="218"/>
    </row>
    <row r="51" spans="2:27" s="204" customFormat="1" ht="20.25" hidden="1" customHeight="1" x14ac:dyDescent="0.15">
      <c r="B51" s="415" t="s">
        <v>445</v>
      </c>
      <c r="C51" s="415"/>
      <c r="D51" s="415"/>
      <c r="E51" s="415"/>
      <c r="F51" s="415"/>
      <c r="G51" s="415"/>
      <c r="H51" s="415"/>
      <c r="I51" s="415"/>
      <c r="J51" s="415"/>
      <c r="K51" s="415"/>
      <c r="L51" s="415"/>
      <c r="M51" s="415"/>
      <c r="N51" s="415"/>
      <c r="O51" s="415"/>
      <c r="P51" s="415"/>
      <c r="Q51" s="415"/>
      <c r="R51" s="415"/>
    </row>
    <row r="52" spans="2:27" s="204" customFormat="1" ht="20.25" hidden="1" customHeight="1" x14ac:dyDescent="0.15">
      <c r="B52" s="415" t="s">
        <v>539</v>
      </c>
      <c r="C52" s="415"/>
      <c r="D52" s="415"/>
      <c r="E52" s="415"/>
      <c r="F52" s="415"/>
      <c r="G52" s="415"/>
      <c r="H52" s="415"/>
      <c r="I52" s="415"/>
      <c r="J52" s="415"/>
      <c r="K52" s="415"/>
      <c r="L52" s="415"/>
      <c r="M52" s="415"/>
      <c r="N52" s="415"/>
      <c r="O52" s="415"/>
      <c r="P52" s="415"/>
      <c r="Q52" s="415"/>
      <c r="R52" s="415"/>
    </row>
    <row r="53" spans="2:27" s="204" customFormat="1" ht="24.75" customHeight="1" x14ac:dyDescent="0.15">
      <c r="B53" s="454" t="s">
        <v>540</v>
      </c>
      <c r="C53" s="454"/>
      <c r="D53" s="454"/>
      <c r="E53" s="454"/>
      <c r="F53" s="454"/>
      <c r="G53" s="454"/>
      <c r="H53" s="454"/>
      <c r="I53" s="454"/>
      <c r="J53" s="454"/>
      <c r="K53" s="454"/>
      <c r="L53" s="454"/>
      <c r="M53" s="454"/>
      <c r="N53" s="454"/>
      <c r="O53" s="454"/>
      <c r="P53" s="454"/>
      <c r="Q53" s="454"/>
      <c r="R53" s="454"/>
    </row>
    <row r="54" spans="2:27" x14ac:dyDescent="0.15">
      <c r="V54" s="204"/>
      <c r="W54" s="204"/>
      <c r="X54" s="204"/>
      <c r="Y54" s="204"/>
      <c r="Z54" s="204"/>
      <c r="AA54" s="204"/>
    </row>
    <row r="55" spans="2:27" x14ac:dyDescent="0.15">
      <c r="V55" s="204"/>
      <c r="W55" s="204"/>
      <c r="X55" s="204"/>
      <c r="Y55" s="204"/>
      <c r="Z55" s="204"/>
      <c r="AA55" s="204"/>
    </row>
    <row r="56" spans="2:27" x14ac:dyDescent="0.15">
      <c r="V56" s="204"/>
      <c r="W56" s="204"/>
      <c r="X56" s="204"/>
      <c r="Y56" s="204"/>
      <c r="Z56" s="204"/>
      <c r="AA56" s="204"/>
    </row>
    <row r="57" spans="2:27" x14ac:dyDescent="0.15">
      <c r="V57" s="204"/>
      <c r="W57" s="204"/>
      <c r="X57" s="204"/>
      <c r="Y57" s="204"/>
      <c r="Z57" s="204"/>
      <c r="AA57" s="204"/>
    </row>
    <row r="58" spans="2:27" x14ac:dyDescent="0.15">
      <c r="C58" s="223"/>
      <c r="V58" s="204"/>
      <c r="W58" s="204"/>
      <c r="X58" s="204"/>
      <c r="Y58" s="204"/>
      <c r="Z58" s="204"/>
      <c r="AA58" s="204"/>
    </row>
    <row r="59" spans="2:27" x14ac:dyDescent="0.15">
      <c r="C59" s="223"/>
      <c r="V59" s="204"/>
      <c r="W59" s="204"/>
      <c r="X59" s="204"/>
      <c r="Y59" s="204"/>
      <c r="Z59" s="204"/>
      <c r="AA59" s="204"/>
    </row>
    <row r="60" spans="2:27" x14ac:dyDescent="0.15">
      <c r="C60" s="223"/>
    </row>
    <row r="61" spans="2:27" x14ac:dyDescent="0.15">
      <c r="C61" s="223"/>
    </row>
    <row r="62" spans="2:27" x14ac:dyDescent="0.15">
      <c r="C62" s="223"/>
    </row>
    <row r="63" spans="2:27" x14ac:dyDescent="0.15">
      <c r="C63" s="223"/>
    </row>
  </sheetData>
  <mergeCells count="23">
    <mergeCell ref="B45:R49"/>
    <mergeCell ref="B51:R51"/>
    <mergeCell ref="B52:R52"/>
    <mergeCell ref="B53:R53"/>
    <mergeCell ref="B23:R26"/>
    <mergeCell ref="B33:C33"/>
    <mergeCell ref="B35:R39"/>
    <mergeCell ref="B43:C43"/>
    <mergeCell ref="D43:E43"/>
    <mergeCell ref="G43:H43"/>
    <mergeCell ref="I43:R43"/>
    <mergeCell ref="B14:R17"/>
    <mergeCell ref="B21:C21"/>
    <mergeCell ref="D21:E21"/>
    <mergeCell ref="G21:H21"/>
    <mergeCell ref="I21:R21"/>
    <mergeCell ref="B3:R3"/>
    <mergeCell ref="D7:D9"/>
    <mergeCell ref="E7:E9"/>
    <mergeCell ref="F7:G9"/>
    <mergeCell ref="H7:H9"/>
    <mergeCell ref="J7:K9"/>
    <mergeCell ref="L7:R9"/>
  </mergeCells>
  <phoneticPr fontId="34"/>
  <pageMargins left="0.39370078740157483" right="0.39370078740157483" top="0.59055118110236227" bottom="0.39370078740157483" header="0.31496062992125984" footer="0.19685039370078741"/>
  <pageSetup paperSize="9" scale="98"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theme="8" tint="0.39997558519241921"/>
  </sheetPr>
  <dimension ref="A2:BD150"/>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43" width="9" style="6"/>
    <col min="44" max="44" width="9" style="6" customWidth="1"/>
    <col min="45"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392</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252</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56"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861"/>
      <c r="AA17" s="862"/>
      <c r="AB17" s="862"/>
      <c r="AC17" s="862"/>
      <c r="AD17" s="862"/>
      <c r="AE17" s="61"/>
      <c r="AG17" s="76" t="s">
        <v>10</v>
      </c>
      <c r="AH17" s="76" t="s">
        <v>21</v>
      </c>
      <c r="AI17" s="83"/>
      <c r="AJ17" s="705" t="s">
        <v>34</v>
      </c>
      <c r="AK17" s="706"/>
      <c r="AL17" s="705" t="s">
        <v>24</v>
      </c>
      <c r="AM17" s="706"/>
      <c r="AN17" s="705" t="s">
        <v>33</v>
      </c>
      <c r="AO17" s="706"/>
    </row>
    <row r="18" spans="1:56" s="59" customFormat="1" ht="41.25" customHeight="1" x14ac:dyDescent="0.15">
      <c r="A18" s="61"/>
      <c r="B18" s="84" t="s">
        <v>26</v>
      </c>
      <c r="C18" s="699" t="s">
        <v>253</v>
      </c>
      <c r="D18" s="700"/>
      <c r="E18" s="700"/>
      <c r="F18" s="700"/>
      <c r="G18" s="700"/>
      <c r="H18" s="700"/>
      <c r="I18" s="700"/>
      <c r="J18" s="700"/>
      <c r="K18" s="700"/>
      <c r="L18" s="700"/>
      <c r="M18" s="700"/>
      <c r="N18" s="700"/>
      <c r="O18" s="700"/>
      <c r="P18" s="700"/>
      <c r="Q18" s="813"/>
      <c r="R18" s="814"/>
      <c r="S18" s="815"/>
      <c r="T18" s="856"/>
      <c r="U18" s="814"/>
      <c r="V18" s="857"/>
      <c r="W18" s="846"/>
      <c r="X18" s="846"/>
      <c r="Y18" s="846"/>
      <c r="Z18" s="838"/>
      <c r="AA18" s="838"/>
      <c r="AB18" s="838"/>
      <c r="AC18" s="838"/>
      <c r="AD18" s="839"/>
      <c r="AE18" s="61"/>
      <c r="AG18" s="85" t="s">
        <v>109</v>
      </c>
      <c r="AH18" s="86">
        <v>0.33333333333333331</v>
      </c>
      <c r="AI18" s="87">
        <v>4</v>
      </c>
      <c r="AJ18" s="88"/>
      <c r="AK18" s="89"/>
      <c r="AL18" s="90"/>
      <c r="AM18" s="91"/>
      <c r="AN18" s="90"/>
      <c r="AO18" s="91"/>
      <c r="AQ18" s="145"/>
      <c r="AR18" s="150"/>
      <c r="AS18" s="150"/>
      <c r="AT18" s="150"/>
      <c r="BD18" s="150"/>
    </row>
    <row r="19" spans="1:56" s="59" customFormat="1" ht="41.25" customHeight="1" x14ac:dyDescent="0.15">
      <c r="A19" s="61"/>
      <c r="B19" s="84" t="s">
        <v>128</v>
      </c>
      <c r="C19" s="671" t="s">
        <v>254</v>
      </c>
      <c r="D19" s="672"/>
      <c r="E19" s="672"/>
      <c r="F19" s="672"/>
      <c r="G19" s="672"/>
      <c r="H19" s="672"/>
      <c r="I19" s="672"/>
      <c r="J19" s="672"/>
      <c r="K19" s="672"/>
      <c r="L19" s="672"/>
      <c r="M19" s="672"/>
      <c r="N19" s="672"/>
      <c r="O19" s="672"/>
      <c r="P19" s="672"/>
      <c r="Q19" s="803"/>
      <c r="R19" s="804"/>
      <c r="S19" s="805"/>
      <c r="T19" s="890"/>
      <c r="U19" s="804"/>
      <c r="V19" s="891"/>
      <c r="W19" s="897"/>
      <c r="X19" s="897"/>
      <c r="Y19" s="897"/>
      <c r="Z19" s="888"/>
      <c r="AA19" s="888"/>
      <c r="AB19" s="888"/>
      <c r="AC19" s="888"/>
      <c r="AD19" s="889"/>
      <c r="AE19" s="61"/>
      <c r="AG19" s="67"/>
      <c r="AH19" s="86">
        <v>0.34027777777777801</v>
      </c>
      <c r="AI19" s="94">
        <v>3</v>
      </c>
      <c r="AJ19" s="95" t="s">
        <v>115</v>
      </c>
      <c r="AK19" s="96" t="s">
        <v>116</v>
      </c>
      <c r="AL19" s="95" t="s">
        <v>49</v>
      </c>
      <c r="AM19" s="97" t="s">
        <v>50</v>
      </c>
      <c r="AN19" s="95" t="s">
        <v>51</v>
      </c>
      <c r="AO19" s="97" t="s">
        <v>52</v>
      </c>
      <c r="AQ19" s="145"/>
      <c r="AR19" s="151"/>
      <c r="AS19" s="151"/>
      <c r="AT19" s="151"/>
      <c r="BD19" s="151"/>
    </row>
    <row r="20" spans="1:56" s="59" customFormat="1" ht="41.25" customHeight="1" x14ac:dyDescent="0.15">
      <c r="A20" s="61"/>
      <c r="B20" s="84" t="s">
        <v>131</v>
      </c>
      <c r="C20" s="671" t="s">
        <v>255</v>
      </c>
      <c r="D20" s="672"/>
      <c r="E20" s="672"/>
      <c r="F20" s="672"/>
      <c r="G20" s="672"/>
      <c r="H20" s="672"/>
      <c r="I20" s="672"/>
      <c r="J20" s="672"/>
      <c r="K20" s="672"/>
      <c r="L20" s="672"/>
      <c r="M20" s="672"/>
      <c r="N20" s="672"/>
      <c r="O20" s="672"/>
      <c r="P20" s="672"/>
      <c r="Q20" s="803"/>
      <c r="R20" s="804"/>
      <c r="S20" s="805"/>
      <c r="T20" s="890"/>
      <c r="U20" s="804"/>
      <c r="V20" s="891"/>
      <c r="W20" s="897"/>
      <c r="X20" s="897"/>
      <c r="Y20" s="897"/>
      <c r="Z20" s="888"/>
      <c r="AA20" s="888"/>
      <c r="AB20" s="888"/>
      <c r="AC20" s="888"/>
      <c r="AD20" s="889"/>
      <c r="AE20" s="61"/>
      <c r="AG20" s="67"/>
      <c r="AH20" s="86">
        <v>0.34375</v>
      </c>
      <c r="AI20" s="94">
        <v>2</v>
      </c>
      <c r="AJ20" s="95" t="s">
        <v>117</v>
      </c>
      <c r="AK20" s="96" t="s">
        <v>116</v>
      </c>
      <c r="AL20" s="95" t="s">
        <v>53</v>
      </c>
      <c r="AM20" s="97" t="s">
        <v>54</v>
      </c>
      <c r="AN20" s="95" t="s">
        <v>55</v>
      </c>
      <c r="AO20" s="97" t="s">
        <v>56</v>
      </c>
      <c r="AQ20" s="145"/>
      <c r="AR20" s="151"/>
      <c r="AS20" s="151"/>
      <c r="AT20" s="151"/>
      <c r="AU20" s="151"/>
      <c r="AV20" s="151"/>
      <c r="AW20" s="151"/>
      <c r="AX20" s="151"/>
      <c r="AY20" s="151"/>
      <c r="AZ20" s="151"/>
      <c r="BA20" s="151"/>
      <c r="BB20" s="151"/>
      <c r="BC20" s="151"/>
      <c r="BD20" s="151"/>
    </row>
    <row r="21" spans="1:56" s="59" customFormat="1" ht="41.25" customHeight="1" x14ac:dyDescent="0.15">
      <c r="A21" s="61"/>
      <c r="B21" s="84" t="s">
        <v>132</v>
      </c>
      <c r="C21" s="671" t="s">
        <v>256</v>
      </c>
      <c r="D21" s="672"/>
      <c r="E21" s="672"/>
      <c r="F21" s="672"/>
      <c r="G21" s="672"/>
      <c r="H21" s="672"/>
      <c r="I21" s="672"/>
      <c r="J21" s="672"/>
      <c r="K21" s="672"/>
      <c r="L21" s="672"/>
      <c r="M21" s="672"/>
      <c r="N21" s="672"/>
      <c r="O21" s="672"/>
      <c r="P21" s="672"/>
      <c r="Q21" s="803"/>
      <c r="R21" s="804"/>
      <c r="S21" s="805"/>
      <c r="T21" s="890"/>
      <c r="U21" s="804"/>
      <c r="V21" s="891"/>
      <c r="W21" s="897"/>
      <c r="X21" s="897"/>
      <c r="Y21" s="897"/>
      <c r="Z21" s="888"/>
      <c r="AA21" s="888"/>
      <c r="AB21" s="888"/>
      <c r="AC21" s="888"/>
      <c r="AD21" s="889"/>
      <c r="AE21" s="61"/>
      <c r="AG21" s="67"/>
      <c r="AH21" s="86">
        <v>0.34722222222222199</v>
      </c>
      <c r="AI21" s="98">
        <v>1</v>
      </c>
      <c r="AJ21" s="99" t="s">
        <v>118</v>
      </c>
      <c r="AK21" s="80" t="s">
        <v>116</v>
      </c>
      <c r="AL21" s="99" t="s">
        <v>57</v>
      </c>
      <c r="AM21" s="100" t="s">
        <v>58</v>
      </c>
      <c r="AN21" s="99" t="s">
        <v>59</v>
      </c>
      <c r="AO21" s="100" t="s">
        <v>60</v>
      </c>
      <c r="AQ21" s="145"/>
      <c r="AR21" s="151"/>
      <c r="AS21" s="151"/>
      <c r="AT21" s="151"/>
      <c r="AU21" s="151"/>
      <c r="AV21" s="151"/>
      <c r="AW21" s="151"/>
      <c r="AX21" s="151"/>
      <c r="AY21" s="151"/>
      <c r="AZ21" s="151"/>
      <c r="BA21" s="151"/>
      <c r="BB21" s="151"/>
      <c r="BC21" s="151"/>
      <c r="BD21" s="151"/>
    </row>
    <row r="22" spans="1:56" s="59" customFormat="1" ht="41.25" customHeight="1" thickBot="1" x14ac:dyDescent="0.2">
      <c r="A22" s="61"/>
      <c r="B22" s="84" t="s">
        <v>251</v>
      </c>
      <c r="C22" s="671" t="s">
        <v>257</v>
      </c>
      <c r="D22" s="672"/>
      <c r="E22" s="672"/>
      <c r="F22" s="672"/>
      <c r="G22" s="672"/>
      <c r="H22" s="672"/>
      <c r="I22" s="672"/>
      <c r="J22" s="672"/>
      <c r="K22" s="672"/>
      <c r="L22" s="672"/>
      <c r="M22" s="672"/>
      <c r="N22" s="672"/>
      <c r="O22" s="672"/>
      <c r="P22" s="672"/>
      <c r="Q22" s="816"/>
      <c r="R22" s="817"/>
      <c r="S22" s="818"/>
      <c r="T22" s="757"/>
      <c r="U22" s="898"/>
      <c r="V22" s="898"/>
      <c r="W22" s="756"/>
      <c r="X22" s="756"/>
      <c r="Y22" s="756"/>
      <c r="Z22" s="746"/>
      <c r="AA22" s="746"/>
      <c r="AB22" s="746"/>
      <c r="AC22" s="746"/>
      <c r="AD22" s="747"/>
      <c r="AE22" s="61"/>
      <c r="AG22" s="67"/>
      <c r="AH22" s="86">
        <v>0.35416666666666702</v>
      </c>
      <c r="AI22" s="101"/>
      <c r="AJ22" s="67"/>
      <c r="AK22" s="67"/>
      <c r="AL22" s="101"/>
      <c r="AM22" s="67"/>
      <c r="AN22" s="101"/>
      <c r="AO22" s="101"/>
      <c r="AQ22" s="145"/>
      <c r="AR22" s="151"/>
      <c r="AS22" s="151"/>
      <c r="AT22" s="151"/>
      <c r="AU22" s="151"/>
      <c r="AV22" s="151"/>
      <c r="AW22" s="151"/>
      <c r="AX22" s="151"/>
      <c r="AY22" s="151"/>
      <c r="AZ22" s="151"/>
      <c r="BA22" s="151"/>
      <c r="BB22" s="151"/>
      <c r="BC22" s="151"/>
      <c r="BD22" s="151"/>
    </row>
    <row r="23" spans="1:56" s="59" customFormat="1" ht="41.25" customHeight="1" x14ac:dyDescent="0.15">
      <c r="A23" s="61"/>
      <c r="B23" s="102"/>
      <c r="C23" s="880"/>
      <c r="D23" s="881"/>
      <c r="E23" s="881"/>
      <c r="F23" s="881"/>
      <c r="G23" s="881"/>
      <c r="H23" s="881"/>
      <c r="I23" s="881"/>
      <c r="J23" s="881"/>
      <c r="K23" s="881"/>
      <c r="L23" s="881"/>
      <c r="M23" s="881"/>
      <c r="N23" s="881"/>
      <c r="O23" s="881"/>
      <c r="P23" s="881"/>
      <c r="Q23" s="895"/>
      <c r="R23" s="894"/>
      <c r="S23" s="896"/>
      <c r="T23" s="893"/>
      <c r="U23" s="894"/>
      <c r="V23" s="894"/>
      <c r="W23" s="904"/>
      <c r="X23" s="904"/>
      <c r="Y23" s="904"/>
      <c r="Z23" s="903"/>
      <c r="AA23" s="903"/>
      <c r="AB23" s="903"/>
      <c r="AC23" s="903"/>
      <c r="AD23" s="903"/>
      <c r="AE23" s="61"/>
      <c r="AG23" s="67"/>
      <c r="AH23" s="86">
        <v>0.35763888888888901</v>
      </c>
      <c r="AI23" s="67"/>
      <c r="AJ23" s="67"/>
      <c r="AK23" s="67"/>
      <c r="AL23" s="101"/>
      <c r="AM23" s="67"/>
      <c r="AN23" s="101"/>
      <c r="AO23" s="101"/>
    </row>
    <row r="24" spans="1:56" s="59" customFormat="1" ht="41.25" customHeight="1" x14ac:dyDescent="0.15">
      <c r="A24" s="61"/>
      <c r="B24" s="102"/>
      <c r="C24" s="880"/>
      <c r="D24" s="881"/>
      <c r="E24" s="881"/>
      <c r="F24" s="881"/>
      <c r="G24" s="881"/>
      <c r="H24" s="881"/>
      <c r="I24" s="881"/>
      <c r="J24" s="881"/>
      <c r="K24" s="881"/>
      <c r="L24" s="881"/>
      <c r="M24" s="881"/>
      <c r="N24" s="881"/>
      <c r="O24" s="881"/>
      <c r="P24" s="881"/>
      <c r="Q24" s="901"/>
      <c r="R24" s="892"/>
      <c r="S24" s="902"/>
      <c r="T24" s="679"/>
      <c r="U24" s="892"/>
      <c r="V24" s="892"/>
      <c r="W24" s="678"/>
      <c r="X24" s="678"/>
      <c r="Y24" s="678"/>
      <c r="Z24" s="698"/>
      <c r="AA24" s="698"/>
      <c r="AB24" s="698"/>
      <c r="AC24" s="698"/>
      <c r="AD24" s="698"/>
      <c r="AE24" s="61"/>
      <c r="AG24" s="67"/>
      <c r="AH24" s="86">
        <v>0.36111111111111099</v>
      </c>
      <c r="AI24" s="67"/>
      <c r="AJ24" s="67"/>
      <c r="AK24" s="67"/>
      <c r="AL24" s="101"/>
      <c r="AM24" s="67"/>
      <c r="AN24" s="101"/>
      <c r="AO24" s="101"/>
    </row>
    <row r="25" spans="1:56" s="59" customFormat="1" ht="41.25" customHeight="1" x14ac:dyDescent="0.15">
      <c r="A25" s="61"/>
      <c r="B25" s="102"/>
      <c r="C25" s="899"/>
      <c r="D25" s="900"/>
      <c r="E25" s="900"/>
      <c r="F25" s="900"/>
      <c r="G25" s="900"/>
      <c r="H25" s="900"/>
      <c r="I25" s="900"/>
      <c r="J25" s="900"/>
      <c r="K25" s="900"/>
      <c r="L25" s="900"/>
      <c r="M25" s="900"/>
      <c r="N25" s="900"/>
      <c r="O25" s="900"/>
      <c r="P25" s="900"/>
      <c r="Q25" s="901"/>
      <c r="R25" s="892"/>
      <c r="S25" s="902"/>
      <c r="T25" s="679"/>
      <c r="U25" s="892"/>
      <c r="V25" s="892"/>
      <c r="W25" s="678"/>
      <c r="X25" s="678"/>
      <c r="Y25" s="678"/>
      <c r="Z25" s="698"/>
      <c r="AA25" s="698"/>
      <c r="AB25" s="698"/>
      <c r="AC25" s="698"/>
      <c r="AD25" s="698"/>
      <c r="AE25" s="61"/>
      <c r="AG25" s="67"/>
      <c r="AH25" s="86">
        <v>0.36458333333333398</v>
      </c>
      <c r="AI25" s="67"/>
      <c r="AJ25" s="67"/>
      <c r="AK25" s="67"/>
      <c r="AL25" s="101"/>
      <c r="AM25" s="67"/>
      <c r="AN25" s="101"/>
      <c r="AO25" s="101"/>
    </row>
    <row r="26" spans="1:56" s="59" customFormat="1" ht="41.25" customHeight="1" x14ac:dyDescent="0.15">
      <c r="A26" s="61"/>
      <c r="B26" s="102"/>
      <c r="C26" s="880"/>
      <c r="D26" s="881"/>
      <c r="E26" s="881"/>
      <c r="F26" s="881"/>
      <c r="G26" s="881"/>
      <c r="H26" s="881"/>
      <c r="I26" s="881"/>
      <c r="J26" s="881"/>
      <c r="K26" s="881"/>
      <c r="L26" s="881"/>
      <c r="M26" s="881"/>
      <c r="N26" s="881"/>
      <c r="O26" s="881"/>
      <c r="P26" s="881"/>
      <c r="Q26" s="901"/>
      <c r="R26" s="892"/>
      <c r="S26" s="902"/>
      <c r="T26" s="679"/>
      <c r="U26" s="892"/>
      <c r="V26" s="892"/>
      <c r="W26" s="678"/>
      <c r="X26" s="678"/>
      <c r="Y26" s="678"/>
      <c r="Z26" s="698"/>
      <c r="AA26" s="698"/>
      <c r="AB26" s="698"/>
      <c r="AC26" s="698"/>
      <c r="AD26" s="698"/>
      <c r="AE26" s="61"/>
      <c r="AG26" s="67"/>
      <c r="AH26" s="86">
        <v>0.36111111111111099</v>
      </c>
      <c r="AI26" s="67"/>
      <c r="AJ26" s="67"/>
      <c r="AK26" s="67"/>
      <c r="AL26" s="101"/>
      <c r="AM26" s="67"/>
      <c r="AN26" s="101"/>
      <c r="AO26" s="101"/>
    </row>
    <row r="27" spans="1:56"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6"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6"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6"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6" s="67" customFormat="1" ht="15.75" customHeight="1" x14ac:dyDescent="0.15">
      <c r="A31" s="5"/>
      <c r="B31" s="197"/>
      <c r="C31" s="197"/>
      <c r="D31" s="676"/>
      <c r="E31" s="676"/>
      <c r="F31" s="676"/>
      <c r="G31" s="676"/>
      <c r="H31" s="676"/>
      <c r="I31" s="61"/>
      <c r="J31" s="61"/>
      <c r="K31" s="61"/>
      <c r="L31" s="61"/>
      <c r="M31" s="61"/>
      <c r="Q31" s="61"/>
      <c r="R31" s="61"/>
      <c r="S31" s="61"/>
      <c r="T31" s="61"/>
      <c r="U31" s="61"/>
      <c r="V31" s="61"/>
      <c r="W31" s="61"/>
      <c r="X31" s="61"/>
      <c r="Y31" s="61"/>
      <c r="Z31" s="61"/>
      <c r="AA31" s="61"/>
      <c r="AB31" s="61"/>
      <c r="AC31" s="61"/>
      <c r="AD31" s="61"/>
      <c r="AE31" s="61"/>
      <c r="AF31" s="59"/>
      <c r="AH31" s="86">
        <v>0.38194444444444497</v>
      </c>
      <c r="AP31" s="59"/>
      <c r="AQ31" s="59"/>
      <c r="AR31" s="59"/>
      <c r="AS31" s="59"/>
      <c r="AT31" s="59"/>
      <c r="AU31" s="59"/>
    </row>
    <row r="32" spans="1:56"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⑪ケアマネジメントに係る法令等の理解</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0.48263888888889001</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0.48611111111111299</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0.48958333333333498</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0.49305555555555702</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0.49652777777777901</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8"/>
      <c r="AH66" s="23">
        <v>0.500000000000002</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8"/>
      <c r="AH67" s="23">
        <v>0.50347222222222399</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0.50694444444444597</v>
      </c>
      <c r="AP68" s="6"/>
      <c r="AQ68" s="6"/>
      <c r="AR68" s="6"/>
      <c r="AS68" s="6"/>
    </row>
    <row r="69" spans="1:45"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0.51041666666666896</v>
      </c>
      <c r="AP69" s="6"/>
      <c r="AQ69" s="6"/>
      <c r="AR69" s="6"/>
      <c r="AS69" s="6"/>
    </row>
    <row r="70" spans="1:45"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0.51388888888889095</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0.51736111111111305</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0.52083333333333504</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0.52430555555555802</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0.52777777777778001</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0.531250000000002</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0.53472222222222399</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0.53819444444444697</v>
      </c>
      <c r="AP77" s="6"/>
      <c r="AQ77" s="6"/>
      <c r="AR77" s="6"/>
      <c r="AS77" s="6"/>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0.54166666666666896</v>
      </c>
      <c r="AP78" s="6"/>
      <c r="AQ78" s="6"/>
      <c r="AR78" s="6"/>
      <c r="AS78" s="6"/>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0.54513888888889095</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0.54861111111111305</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0.55208333333333603</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0.55555555555555802</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0.55902777777778001</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0.562500000000003</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0.56597222222222499</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0.56944444444444697</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0.57291666666666896</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0.57638888888889195</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0.57986111111111405</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0.58333333333333603</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0.58680555555555802</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0.59027777777778101</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0.593750000000003</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0.59722222222222499</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0.60069444444444697</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0.60416666666666996</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0.60763888888889195</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0.61111111111111405</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0.61458333333333603</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0.61805555555555902</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0.62152777777778101</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0.625000000000003</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0.62847222222222598</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0.63194444444444797</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0.63541666666666996</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0.63888888888889195</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0.64236111111111505</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0.64583333333333703</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0.64930555555555902</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0.65277777777778101</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0.656250000000004</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0.65972222222222598</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0.66319444444444797</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0.66666666666666996</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0.67013888888889295</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0.67361111111111505</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0.67708333333333703</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0.68055555555556002</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0.68402777777778201</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0.687500000000004</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0.69097222222222598</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0.69444444444444897</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0.69791666666667096</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0.70138888888889295</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0.70486111111111505</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0.70833333333333803</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0.71180555555556002</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0.71527777777778201</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0.718750000000004</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0.72222222222222698</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0.72569444444444897</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0.72916666666667096</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0.73263888888889395</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0.73611111111111605</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0.73958333333333803</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0.74305555555556002</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0.74652777777778301</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0.750000000000005</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0.75347222222222698</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0.75694444444444897</v>
      </c>
    </row>
    <row r="141" spans="1:34"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6"/>
      <c r="AH141" s="23">
        <v>0.76041666666667196</v>
      </c>
    </row>
    <row r="142" spans="1:34"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6"/>
      <c r="AH142" s="23">
        <v>0.76388888888889395</v>
      </c>
    </row>
    <row r="143" spans="1:34" s="27" customFormat="1" x14ac:dyDescent="0.1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5"/>
      <c r="AF143" s="6"/>
      <c r="AH143" s="23">
        <v>0.76736111111111605</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0.77083333333333803</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0.77430555555556102</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0.77777777777778301</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0.781250000000005</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23">
        <v>0.78472222222222798</v>
      </c>
    </row>
    <row r="149" spans="1:34"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H149" s="23">
        <v>0.78819444444444997</v>
      </c>
    </row>
    <row r="150" spans="1:34"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H150" s="30">
        <v>0.79166666666667196</v>
      </c>
    </row>
  </sheetData>
  <mergeCells count="108">
    <mergeCell ref="W25:Y25"/>
    <mergeCell ref="Z25:AD25"/>
    <mergeCell ref="Z27:AD27"/>
    <mergeCell ref="C27:P27"/>
    <mergeCell ref="Q27:S27"/>
    <mergeCell ref="W27:Y27"/>
    <mergeCell ref="T27:V27"/>
    <mergeCell ref="W26:Y26"/>
    <mergeCell ref="C24:P24"/>
    <mergeCell ref="Q24:S24"/>
    <mergeCell ref="Q26:S26"/>
    <mergeCell ref="T25:V25"/>
    <mergeCell ref="W20:Y20"/>
    <mergeCell ref="C23:P23"/>
    <mergeCell ref="AN17:AO17"/>
    <mergeCell ref="Z22:AD22"/>
    <mergeCell ref="Z23:AD23"/>
    <mergeCell ref="Z26:AD26"/>
    <mergeCell ref="Z18:AD18"/>
    <mergeCell ref="Z19:AD19"/>
    <mergeCell ref="C18:P18"/>
    <mergeCell ref="C19:P19"/>
    <mergeCell ref="Q19:S19"/>
    <mergeCell ref="Q20:S20"/>
    <mergeCell ref="T18:V18"/>
    <mergeCell ref="W18:Y18"/>
    <mergeCell ref="C26:P26"/>
    <mergeCell ref="C20:P20"/>
    <mergeCell ref="Z20:AD20"/>
    <mergeCell ref="T19:V19"/>
    <mergeCell ref="W19:Y19"/>
    <mergeCell ref="Q18:S18"/>
    <mergeCell ref="B17:P17"/>
    <mergeCell ref="Q17:S17"/>
    <mergeCell ref="W23:Y23"/>
    <mergeCell ref="W22:Y22"/>
    <mergeCell ref="B4:AD4"/>
    <mergeCell ref="E7:AD7"/>
    <mergeCell ref="E8:AD8"/>
    <mergeCell ref="Z17:AD17"/>
    <mergeCell ref="AN15:AO15"/>
    <mergeCell ref="AI15:AI16"/>
    <mergeCell ref="Z15:AD16"/>
    <mergeCell ref="B15:P16"/>
    <mergeCell ref="Q15:S16"/>
    <mergeCell ref="AJ15:AK15"/>
    <mergeCell ref="AL15:AM15"/>
    <mergeCell ref="T15:V16"/>
    <mergeCell ref="W15:Y16"/>
    <mergeCell ref="AJ17:AK17"/>
    <mergeCell ref="AL17:AM17"/>
    <mergeCell ref="D12:F13"/>
    <mergeCell ref="N12:R13"/>
    <mergeCell ref="J12:M13"/>
    <mergeCell ref="B7:D7"/>
    <mergeCell ref="T12:V13"/>
    <mergeCell ref="B12:C13"/>
    <mergeCell ref="W12:AD13"/>
    <mergeCell ref="T17:V17"/>
    <mergeCell ref="W17:Y17"/>
    <mergeCell ref="J49:L49"/>
    <mergeCell ref="M49:AD49"/>
    <mergeCell ref="T26:V26"/>
    <mergeCell ref="T23:V23"/>
    <mergeCell ref="C21:P21"/>
    <mergeCell ref="Q23:S23"/>
    <mergeCell ref="C22:P22"/>
    <mergeCell ref="Q21:S21"/>
    <mergeCell ref="T21:V21"/>
    <mergeCell ref="W21:Y21"/>
    <mergeCell ref="Q22:S22"/>
    <mergeCell ref="T22:V22"/>
    <mergeCell ref="D31:H31"/>
    <mergeCell ref="B34:AC34"/>
    <mergeCell ref="B37:C37"/>
    <mergeCell ref="B38:C38"/>
    <mergeCell ref="D38:AD38"/>
    <mergeCell ref="B29:AD29"/>
    <mergeCell ref="B30:AD30"/>
    <mergeCell ref="T24:V24"/>
    <mergeCell ref="W24:Y24"/>
    <mergeCell ref="Z24:AD24"/>
    <mergeCell ref="C25:P25"/>
    <mergeCell ref="Q25:S25"/>
    <mergeCell ref="B56:AD60"/>
    <mergeCell ref="W42:AD43"/>
    <mergeCell ref="Z21:AD21"/>
    <mergeCell ref="T20:V20"/>
    <mergeCell ref="B42:C43"/>
    <mergeCell ref="D42:F43"/>
    <mergeCell ref="J42:M43"/>
    <mergeCell ref="N42:R43"/>
    <mergeCell ref="T42:V43"/>
    <mergeCell ref="C53:I53"/>
    <mergeCell ref="J53:AD53"/>
    <mergeCell ref="C50:I50"/>
    <mergeCell ref="J50:AD50"/>
    <mergeCell ref="C51:I51"/>
    <mergeCell ref="J51:AD51"/>
    <mergeCell ref="C52:I52"/>
    <mergeCell ref="J52:AD52"/>
    <mergeCell ref="B44:C45"/>
    <mergeCell ref="E44:U44"/>
    <mergeCell ref="V44:X45"/>
    <mergeCell ref="Y44:AC45"/>
    <mergeCell ref="B47:I48"/>
    <mergeCell ref="J47:AD48"/>
    <mergeCell ref="B49:I49"/>
  </mergeCells>
  <phoneticPr fontId="1"/>
  <dataValidations count="1">
    <dataValidation type="list" showInputMessage="1" showErrorMessage="1" sqref="Q18:Y27" xr:uid="{00000000-0002-0000-10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8" tint="0.39997558519241921"/>
  </sheetPr>
  <dimension ref="A2:AV148"/>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43" width="9" style="6"/>
    <col min="44" max="44" width="9" style="6" customWidth="1"/>
    <col min="45"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393</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258</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48"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861"/>
      <c r="AA17" s="862"/>
      <c r="AB17" s="862"/>
      <c r="AC17" s="862"/>
      <c r="AD17" s="862"/>
      <c r="AE17" s="61"/>
      <c r="AG17" s="76" t="s">
        <v>10</v>
      </c>
      <c r="AH17" s="76" t="s">
        <v>21</v>
      </c>
      <c r="AI17" s="83"/>
      <c r="AJ17" s="705" t="s">
        <v>34</v>
      </c>
      <c r="AK17" s="706"/>
      <c r="AL17" s="705" t="s">
        <v>24</v>
      </c>
      <c r="AM17" s="706"/>
      <c r="AN17" s="705" t="s">
        <v>33</v>
      </c>
      <c r="AO17" s="706"/>
    </row>
    <row r="18" spans="1:48" s="59" customFormat="1" ht="41.25" customHeight="1" x14ac:dyDescent="0.15">
      <c r="A18" s="61"/>
      <c r="B18" s="84" t="s">
        <v>26</v>
      </c>
      <c r="C18" s="699" t="s">
        <v>260</v>
      </c>
      <c r="D18" s="700"/>
      <c r="E18" s="700"/>
      <c r="F18" s="700"/>
      <c r="G18" s="700"/>
      <c r="H18" s="700"/>
      <c r="I18" s="700"/>
      <c r="J18" s="700"/>
      <c r="K18" s="700"/>
      <c r="L18" s="700"/>
      <c r="M18" s="700"/>
      <c r="N18" s="700"/>
      <c r="O18" s="700"/>
      <c r="P18" s="700"/>
      <c r="Q18" s="813"/>
      <c r="R18" s="814"/>
      <c r="S18" s="815"/>
      <c r="T18" s="856"/>
      <c r="U18" s="814"/>
      <c r="V18" s="857"/>
      <c r="W18" s="846"/>
      <c r="X18" s="846"/>
      <c r="Y18" s="846"/>
      <c r="Z18" s="838"/>
      <c r="AA18" s="838"/>
      <c r="AB18" s="838"/>
      <c r="AC18" s="838"/>
      <c r="AD18" s="839"/>
      <c r="AE18" s="61"/>
      <c r="AG18" s="85" t="s">
        <v>109</v>
      </c>
      <c r="AH18" s="86">
        <v>0.33333333333333331</v>
      </c>
      <c r="AI18" s="87"/>
      <c r="AJ18" s="88"/>
      <c r="AK18" s="89"/>
      <c r="AL18" s="90"/>
      <c r="AM18" s="91"/>
      <c r="AN18" s="90"/>
      <c r="AO18" s="91"/>
    </row>
    <row r="19" spans="1:48" s="59" customFormat="1" ht="41.25" customHeight="1" x14ac:dyDescent="0.15">
      <c r="A19" s="61"/>
      <c r="B19" s="84" t="s">
        <v>133</v>
      </c>
      <c r="C19" s="671" t="s">
        <v>261</v>
      </c>
      <c r="D19" s="672"/>
      <c r="E19" s="672"/>
      <c r="F19" s="672"/>
      <c r="G19" s="672"/>
      <c r="H19" s="672"/>
      <c r="I19" s="672"/>
      <c r="J19" s="672"/>
      <c r="K19" s="672"/>
      <c r="L19" s="672"/>
      <c r="M19" s="672"/>
      <c r="N19" s="672"/>
      <c r="O19" s="672"/>
      <c r="P19" s="672"/>
      <c r="Q19" s="803"/>
      <c r="R19" s="804"/>
      <c r="S19" s="805"/>
      <c r="T19" s="890"/>
      <c r="U19" s="804"/>
      <c r="V19" s="891"/>
      <c r="W19" s="897"/>
      <c r="X19" s="897"/>
      <c r="Y19" s="897"/>
      <c r="Z19" s="888"/>
      <c r="AA19" s="888"/>
      <c r="AB19" s="888"/>
      <c r="AC19" s="888"/>
      <c r="AD19" s="889"/>
      <c r="AE19" s="61"/>
      <c r="AG19" s="92" t="s">
        <v>113</v>
      </c>
      <c r="AH19" s="86">
        <v>0.33680555555555558</v>
      </c>
      <c r="AI19" s="87">
        <v>4</v>
      </c>
      <c r="AJ19" s="88" t="s">
        <v>114</v>
      </c>
      <c r="AK19" s="89" t="s">
        <v>38</v>
      </c>
      <c r="AL19" s="88" t="s">
        <v>45</v>
      </c>
      <c r="AM19" s="93" t="s">
        <v>46</v>
      </c>
      <c r="AN19" s="88" t="s">
        <v>47</v>
      </c>
      <c r="AO19" s="93" t="s">
        <v>48</v>
      </c>
    </row>
    <row r="20" spans="1:48" s="59" customFormat="1" ht="41.25" customHeight="1" x14ac:dyDescent="0.15">
      <c r="A20" s="61"/>
      <c r="B20" s="84" t="s">
        <v>129</v>
      </c>
      <c r="C20" s="671" t="s">
        <v>262</v>
      </c>
      <c r="D20" s="672"/>
      <c r="E20" s="672"/>
      <c r="F20" s="672"/>
      <c r="G20" s="672"/>
      <c r="H20" s="672"/>
      <c r="I20" s="672"/>
      <c r="J20" s="672"/>
      <c r="K20" s="672"/>
      <c r="L20" s="672"/>
      <c r="M20" s="672"/>
      <c r="N20" s="672"/>
      <c r="O20" s="672"/>
      <c r="P20" s="672"/>
      <c r="Q20" s="803"/>
      <c r="R20" s="804"/>
      <c r="S20" s="805"/>
      <c r="T20" s="890"/>
      <c r="U20" s="804"/>
      <c r="V20" s="891"/>
      <c r="W20" s="897"/>
      <c r="X20" s="897"/>
      <c r="Y20" s="897"/>
      <c r="Z20" s="888"/>
      <c r="AA20" s="888"/>
      <c r="AB20" s="888"/>
      <c r="AC20" s="888"/>
      <c r="AD20" s="889"/>
      <c r="AE20" s="61"/>
      <c r="AG20" s="67"/>
      <c r="AH20" s="86">
        <v>0.34027777777777801</v>
      </c>
      <c r="AI20" s="94">
        <v>3</v>
      </c>
      <c r="AJ20" s="95" t="s">
        <v>115</v>
      </c>
      <c r="AK20" s="96" t="s">
        <v>116</v>
      </c>
      <c r="AL20" s="95" t="s">
        <v>49</v>
      </c>
      <c r="AM20" s="97" t="s">
        <v>50</v>
      </c>
      <c r="AN20" s="95" t="s">
        <v>51</v>
      </c>
      <c r="AO20" s="97" t="s">
        <v>52</v>
      </c>
    </row>
    <row r="21" spans="1:48" s="59" customFormat="1" ht="41.25" customHeight="1" x14ac:dyDescent="0.15">
      <c r="A21" s="61"/>
      <c r="B21" s="84" t="s">
        <v>134</v>
      </c>
      <c r="C21" s="671" t="s">
        <v>263</v>
      </c>
      <c r="D21" s="672"/>
      <c r="E21" s="672"/>
      <c r="F21" s="672"/>
      <c r="G21" s="672"/>
      <c r="H21" s="672"/>
      <c r="I21" s="672"/>
      <c r="J21" s="672"/>
      <c r="K21" s="672"/>
      <c r="L21" s="672"/>
      <c r="M21" s="672"/>
      <c r="N21" s="672"/>
      <c r="O21" s="672"/>
      <c r="P21" s="672"/>
      <c r="Q21" s="803"/>
      <c r="R21" s="804"/>
      <c r="S21" s="805"/>
      <c r="T21" s="858"/>
      <c r="U21" s="859"/>
      <c r="V21" s="860"/>
      <c r="W21" s="855"/>
      <c r="X21" s="855"/>
      <c r="Y21" s="855"/>
      <c r="Z21" s="840"/>
      <c r="AA21" s="840"/>
      <c r="AB21" s="840"/>
      <c r="AC21" s="840"/>
      <c r="AD21" s="841"/>
      <c r="AE21" s="61"/>
      <c r="AG21" s="67"/>
      <c r="AH21" s="86">
        <v>0.34375</v>
      </c>
      <c r="AI21" s="94">
        <v>2</v>
      </c>
      <c r="AJ21" s="95" t="s">
        <v>117</v>
      </c>
      <c r="AK21" s="96" t="s">
        <v>116</v>
      </c>
      <c r="AL21" s="95" t="s">
        <v>53</v>
      </c>
      <c r="AM21" s="97" t="s">
        <v>54</v>
      </c>
      <c r="AN21" s="95" t="s">
        <v>55</v>
      </c>
      <c r="AO21" s="97" t="s">
        <v>56</v>
      </c>
    </row>
    <row r="22" spans="1:48" s="59" customFormat="1" ht="41.25" customHeight="1" x14ac:dyDescent="0.15">
      <c r="A22" s="61"/>
      <c r="B22" s="84" t="s">
        <v>130</v>
      </c>
      <c r="C22" s="671" t="s">
        <v>264</v>
      </c>
      <c r="D22" s="672"/>
      <c r="E22" s="672"/>
      <c r="F22" s="672"/>
      <c r="G22" s="672"/>
      <c r="H22" s="672"/>
      <c r="I22" s="672"/>
      <c r="J22" s="672"/>
      <c r="K22" s="672"/>
      <c r="L22" s="672"/>
      <c r="M22" s="672"/>
      <c r="N22" s="672"/>
      <c r="O22" s="672"/>
      <c r="P22" s="672"/>
      <c r="Q22" s="803"/>
      <c r="R22" s="804"/>
      <c r="S22" s="805"/>
      <c r="T22" s="758"/>
      <c r="U22" s="759"/>
      <c r="V22" s="905"/>
      <c r="W22" s="906"/>
      <c r="X22" s="906"/>
      <c r="Y22" s="906"/>
      <c r="Z22" s="907"/>
      <c r="AA22" s="907"/>
      <c r="AB22" s="907"/>
      <c r="AC22" s="907"/>
      <c r="AD22" s="908"/>
      <c r="AE22" s="61"/>
      <c r="AG22" s="67"/>
      <c r="AH22" s="86">
        <v>0.34722222222222199</v>
      </c>
      <c r="AI22" s="98">
        <v>1</v>
      </c>
      <c r="AJ22" s="99" t="s">
        <v>118</v>
      </c>
      <c r="AK22" s="80" t="s">
        <v>116</v>
      </c>
      <c r="AL22" s="99" t="s">
        <v>57</v>
      </c>
      <c r="AM22" s="100" t="s">
        <v>58</v>
      </c>
      <c r="AN22" s="99" t="s">
        <v>59</v>
      </c>
      <c r="AO22" s="100" t="s">
        <v>60</v>
      </c>
    </row>
    <row r="23" spans="1:48" s="59" customFormat="1" ht="41.25" customHeight="1" thickBot="1" x14ac:dyDescent="0.2">
      <c r="A23" s="61"/>
      <c r="B23" s="102" t="s">
        <v>259</v>
      </c>
      <c r="C23" s="671" t="s">
        <v>265</v>
      </c>
      <c r="D23" s="672"/>
      <c r="E23" s="672"/>
      <c r="F23" s="672"/>
      <c r="G23" s="672"/>
      <c r="H23" s="672"/>
      <c r="I23" s="672"/>
      <c r="J23" s="672"/>
      <c r="K23" s="672"/>
      <c r="L23" s="672"/>
      <c r="M23" s="672"/>
      <c r="N23" s="672"/>
      <c r="O23" s="672"/>
      <c r="P23" s="672"/>
      <c r="Q23" s="816"/>
      <c r="R23" s="817"/>
      <c r="S23" s="818"/>
      <c r="T23" s="757"/>
      <c r="U23" s="898"/>
      <c r="V23" s="898"/>
      <c r="W23" s="756"/>
      <c r="X23" s="756"/>
      <c r="Y23" s="756"/>
      <c r="Z23" s="746"/>
      <c r="AA23" s="746"/>
      <c r="AB23" s="746"/>
      <c r="AC23" s="746"/>
      <c r="AD23" s="747"/>
      <c r="AE23" s="61"/>
      <c r="AG23" s="67"/>
      <c r="AH23" s="86">
        <v>0.35763888888888901</v>
      </c>
      <c r="AI23" s="67"/>
      <c r="AJ23" s="67"/>
      <c r="AK23" s="67"/>
      <c r="AL23" s="101"/>
      <c r="AM23" s="67"/>
      <c r="AN23" s="101"/>
      <c r="AO23" s="101"/>
    </row>
    <row r="24" spans="1:48" s="59" customFormat="1" ht="41.25" customHeight="1" x14ac:dyDescent="0.15">
      <c r="A24" s="61"/>
      <c r="B24" s="102"/>
      <c r="C24" s="880"/>
      <c r="D24" s="881"/>
      <c r="E24" s="881"/>
      <c r="F24" s="881"/>
      <c r="G24" s="881"/>
      <c r="H24" s="881"/>
      <c r="I24" s="881"/>
      <c r="J24" s="881"/>
      <c r="K24" s="881"/>
      <c r="L24" s="881"/>
      <c r="M24" s="881"/>
      <c r="N24" s="881"/>
      <c r="O24" s="881"/>
      <c r="P24" s="881"/>
      <c r="Q24" s="895"/>
      <c r="R24" s="894"/>
      <c r="S24" s="896"/>
      <c r="T24" s="893"/>
      <c r="U24" s="894"/>
      <c r="V24" s="894"/>
      <c r="W24" s="904"/>
      <c r="X24" s="904"/>
      <c r="Y24" s="904"/>
      <c r="Z24" s="903"/>
      <c r="AA24" s="903"/>
      <c r="AB24" s="903"/>
      <c r="AC24" s="903"/>
      <c r="AD24" s="903"/>
      <c r="AE24" s="61"/>
      <c r="AG24" s="67"/>
      <c r="AH24" s="86">
        <v>0.36111111111111099</v>
      </c>
      <c r="AI24" s="67"/>
      <c r="AJ24" s="67"/>
      <c r="AK24" s="67"/>
      <c r="AL24" s="101"/>
      <c r="AM24" s="67"/>
      <c r="AN24" s="101"/>
      <c r="AO24" s="101"/>
    </row>
    <row r="25" spans="1:48" s="59" customFormat="1" ht="41.25" customHeight="1" x14ac:dyDescent="0.15">
      <c r="A25" s="61"/>
      <c r="B25" s="102"/>
      <c r="C25" s="880"/>
      <c r="D25" s="881"/>
      <c r="E25" s="881"/>
      <c r="F25" s="881"/>
      <c r="G25" s="881"/>
      <c r="H25" s="881"/>
      <c r="I25" s="881"/>
      <c r="J25" s="881"/>
      <c r="K25" s="881"/>
      <c r="L25" s="881"/>
      <c r="M25" s="881"/>
      <c r="N25" s="881"/>
      <c r="O25" s="881"/>
      <c r="P25" s="881"/>
      <c r="Q25" s="901"/>
      <c r="R25" s="892"/>
      <c r="S25" s="902"/>
      <c r="T25" s="679"/>
      <c r="U25" s="892"/>
      <c r="V25" s="892"/>
      <c r="W25" s="678"/>
      <c r="X25" s="678"/>
      <c r="Y25" s="678"/>
      <c r="Z25" s="698"/>
      <c r="AA25" s="698"/>
      <c r="AB25" s="698"/>
      <c r="AC25" s="698"/>
      <c r="AD25" s="698"/>
      <c r="AE25" s="61"/>
      <c r="AG25" s="67"/>
      <c r="AH25" s="86">
        <v>0.36458333333333398</v>
      </c>
      <c r="AI25" s="67"/>
      <c r="AJ25" s="67"/>
      <c r="AK25" s="67"/>
      <c r="AL25" s="101"/>
      <c r="AM25" s="67"/>
      <c r="AN25" s="101"/>
      <c r="AO25" s="101"/>
    </row>
    <row r="26" spans="1:48" s="59" customFormat="1" ht="41.25" customHeight="1" x14ac:dyDescent="0.15">
      <c r="A26" s="61"/>
      <c r="B26" s="102"/>
      <c r="C26" s="880"/>
      <c r="D26" s="881"/>
      <c r="E26" s="881"/>
      <c r="F26" s="881"/>
      <c r="G26" s="881"/>
      <c r="H26" s="881"/>
      <c r="I26" s="881"/>
      <c r="J26" s="881"/>
      <c r="K26" s="881"/>
      <c r="L26" s="881"/>
      <c r="M26" s="881"/>
      <c r="N26" s="881"/>
      <c r="O26" s="881"/>
      <c r="P26" s="881"/>
      <c r="Q26" s="901"/>
      <c r="R26" s="892"/>
      <c r="S26" s="902"/>
      <c r="T26" s="679"/>
      <c r="U26" s="892"/>
      <c r="V26" s="892"/>
      <c r="W26" s="678"/>
      <c r="X26" s="678"/>
      <c r="Y26" s="678"/>
      <c r="Z26" s="698"/>
      <c r="AA26" s="698"/>
      <c r="AB26" s="698"/>
      <c r="AC26" s="698"/>
      <c r="AD26" s="698"/>
      <c r="AE26" s="61"/>
      <c r="AG26" s="67"/>
      <c r="AH26" s="86">
        <v>0.36458333333333398</v>
      </c>
      <c r="AI26" s="67"/>
      <c r="AJ26" s="67"/>
      <c r="AK26" s="67"/>
      <c r="AL26" s="101"/>
      <c r="AM26" s="67"/>
      <c r="AN26" s="101"/>
      <c r="AO26" s="101"/>
    </row>
    <row r="27" spans="1:48"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8"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8"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8"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8" s="67" customFormat="1" ht="15.75" customHeight="1" x14ac:dyDescent="0.15">
      <c r="A31" s="5"/>
      <c r="B31" s="197"/>
      <c r="C31" s="197"/>
      <c r="D31" s="676"/>
      <c r="E31" s="676"/>
      <c r="F31" s="676"/>
      <c r="G31" s="676"/>
      <c r="H31" s="676"/>
      <c r="I31" s="61"/>
      <c r="J31" s="61"/>
      <c r="K31" s="61"/>
      <c r="L31" s="61"/>
      <c r="M31" s="61"/>
      <c r="N31" s="61"/>
      <c r="O31" s="61"/>
      <c r="P31" s="61"/>
      <c r="Q31" s="61"/>
      <c r="R31" s="61"/>
      <c r="S31" s="61"/>
      <c r="T31" s="61"/>
      <c r="U31" s="61"/>
      <c r="V31" s="61"/>
      <c r="W31" s="61"/>
      <c r="X31" s="61"/>
      <c r="Y31" s="61"/>
      <c r="Z31" s="61"/>
      <c r="AA31" s="61"/>
      <c r="AB31" s="61"/>
      <c r="AC31" s="61"/>
      <c r="AD31" s="61"/>
      <c r="AE31" s="61"/>
      <c r="AF31" s="59"/>
      <c r="AH31" s="86">
        <v>0.38888888888889001</v>
      </c>
      <c r="AP31" s="59"/>
      <c r="AQ31" s="59"/>
      <c r="AR31" s="59"/>
      <c r="AS31" s="59"/>
      <c r="AT31" s="59"/>
      <c r="AU31" s="59"/>
      <c r="AV31" s="59"/>
    </row>
    <row r="32" spans="1:48"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⑫実習オリエンテーション</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2"/>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2"/>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0.48958333333333498</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0.49305555555555702</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86">
        <v>0.49652777777777901</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86">
        <v>0.500000000000002</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86">
        <v>0.50347222222222399</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0.50694444444444597</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0.51041666666666896</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0.51388888888889095</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0.51736111111111305</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0.52083333333333504</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0.52430555555555802</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0.52777777777778001</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0.531250000000002</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0.53472222222222399</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0.53819444444444697</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0.54166666666666896</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0.54513888888889095</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0.54861111111111305</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0.55208333333333603</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0.55555555555555802</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0.55902777777778001</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0.562500000000003</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0.56597222222222499</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0.56944444444444697</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0.57291666666666896</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0.57638888888889195</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0.57986111111111405</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0.58333333333333603</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0.58680555555555802</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0.59027777777778101</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0.593750000000003</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0.59722222222222499</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0.60069444444444697</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0.60416666666666996</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0.60763888888889195</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0.61111111111111405</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0.61458333333333603</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0.61805555555555902</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0.62152777777778101</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0.625000000000003</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0.62847222222222598</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0.63194444444444797</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0.63541666666666996</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0.63888888888889195</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0.64236111111111505</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0.64583333333333703</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0.64930555555555902</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0.65277777777778101</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0.656250000000004</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0.65972222222222598</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0.66319444444444797</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0.66666666666666996</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0.67013888888889295</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0.67361111111111505</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0.67708333333333703</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0.68055555555556002</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0.68402777777778201</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0.687500000000004</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0.69097222222222598</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0.69444444444444897</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0.69791666666667096</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0.70138888888889295</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0.70486111111111505</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0.70833333333333803</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0.71180555555556002</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0.71527777777778201</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0.718750000000004</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0.72222222222222698</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0.72569444444444897</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0.72916666666667096</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0.73263888888889395</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0.73611111111111605</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0.73958333333333803</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0.74305555555556002</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86">
        <v>0.74652777777778301</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86">
        <v>0.750000000000005</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86">
        <v>0.75347222222222698</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86">
        <v>0.75694444444444897</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86">
        <v>0.76041666666667196</v>
      </c>
    </row>
    <row r="140" spans="1:34" s="27" customFormat="1" x14ac:dyDescent="0.1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5"/>
      <c r="AF140" s="6"/>
      <c r="AH140" s="86">
        <v>0.76388888888889395</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0.76736111111111605</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0.77083333333333803</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0.77430555555556102</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86">
        <v>0.77777777777778301</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86">
        <v>0.781250000000005</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86">
        <v>0.78472222222222798</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86">
        <v>0.78819444444444997</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86">
        <v>0.79166666666667196</v>
      </c>
    </row>
  </sheetData>
  <mergeCells count="108">
    <mergeCell ref="Q27:S27"/>
    <mergeCell ref="T27:V27"/>
    <mergeCell ref="W27:Y27"/>
    <mergeCell ref="W42:AD43"/>
    <mergeCell ref="B34:AC34"/>
    <mergeCell ref="B37:C37"/>
    <mergeCell ref="B38:C38"/>
    <mergeCell ref="D38:AD38"/>
    <mergeCell ref="B42:C43"/>
    <mergeCell ref="D42:F43"/>
    <mergeCell ref="J42:M43"/>
    <mergeCell ref="N42:R43"/>
    <mergeCell ref="T42:V43"/>
    <mergeCell ref="B4:AD4"/>
    <mergeCell ref="E7:AD7"/>
    <mergeCell ref="E8:AD8"/>
    <mergeCell ref="B7:D7"/>
    <mergeCell ref="C19:P19"/>
    <mergeCell ref="T19:V19"/>
    <mergeCell ref="W19:Y19"/>
    <mergeCell ref="Z19:AD19"/>
    <mergeCell ref="B12:C13"/>
    <mergeCell ref="Z17:AD17"/>
    <mergeCell ref="T18:V18"/>
    <mergeCell ref="Z18:AD18"/>
    <mergeCell ref="C18:P18"/>
    <mergeCell ref="Q19:S19"/>
    <mergeCell ref="D12:F13"/>
    <mergeCell ref="N12:R13"/>
    <mergeCell ref="J12:M13"/>
    <mergeCell ref="T12:V13"/>
    <mergeCell ref="B17:P17"/>
    <mergeCell ref="AL17:AM17"/>
    <mergeCell ref="AN17:AO17"/>
    <mergeCell ref="Z27:AD27"/>
    <mergeCell ref="W18:Y18"/>
    <mergeCell ref="Q17:S17"/>
    <mergeCell ref="T17:V17"/>
    <mergeCell ref="W17:Y17"/>
    <mergeCell ref="AJ15:AK15"/>
    <mergeCell ref="AL15:AM15"/>
    <mergeCell ref="AN15:AO15"/>
    <mergeCell ref="AI15:AI16"/>
    <mergeCell ref="Z15:AD16"/>
    <mergeCell ref="T15:V16"/>
    <mergeCell ref="W15:Y16"/>
    <mergeCell ref="Q18:S18"/>
    <mergeCell ref="Q21:S21"/>
    <mergeCell ref="T21:V21"/>
    <mergeCell ref="W21:Y21"/>
    <mergeCell ref="Z21:AD21"/>
    <mergeCell ref="Z22:AD22"/>
    <mergeCell ref="Q20:S20"/>
    <mergeCell ref="T20:V20"/>
    <mergeCell ref="W20:Y20"/>
    <mergeCell ref="Q22:S22"/>
    <mergeCell ref="AJ17:AK17"/>
    <mergeCell ref="Q15:S16"/>
    <mergeCell ref="W12:AD13"/>
    <mergeCell ref="B15:P16"/>
    <mergeCell ref="C20:P20"/>
    <mergeCell ref="C21:P21"/>
    <mergeCell ref="C22:P22"/>
    <mergeCell ref="T22:V22"/>
    <mergeCell ref="W22:Y22"/>
    <mergeCell ref="Z20:AD20"/>
    <mergeCell ref="Q23:S23"/>
    <mergeCell ref="T23:V23"/>
    <mergeCell ref="W23:Y23"/>
    <mergeCell ref="Z23:AD23"/>
    <mergeCell ref="Z24:AD24"/>
    <mergeCell ref="C23:P23"/>
    <mergeCell ref="C24:P24"/>
    <mergeCell ref="Q24:S24"/>
    <mergeCell ref="D31:H31"/>
    <mergeCell ref="T24:V24"/>
    <mergeCell ref="W24:Y24"/>
    <mergeCell ref="C27:P27"/>
    <mergeCell ref="Q26:S26"/>
    <mergeCell ref="T26:V26"/>
    <mergeCell ref="W26:Y26"/>
    <mergeCell ref="Z26:AD26"/>
    <mergeCell ref="C26:P26"/>
    <mergeCell ref="B29:AD29"/>
    <mergeCell ref="B30:AD30"/>
    <mergeCell ref="C25:P25"/>
    <mergeCell ref="Q25:S25"/>
    <mergeCell ref="T25:V25"/>
    <mergeCell ref="W25:Y25"/>
    <mergeCell ref="Z25:AD25"/>
    <mergeCell ref="B44:C45"/>
    <mergeCell ref="E44:U44"/>
    <mergeCell ref="V44:X45"/>
    <mergeCell ref="Y44:AC45"/>
    <mergeCell ref="B47:I48"/>
    <mergeCell ref="J47:AD48"/>
    <mergeCell ref="B49:I49"/>
    <mergeCell ref="J49:L49"/>
    <mergeCell ref="M49:AD49"/>
    <mergeCell ref="B56:AD60"/>
    <mergeCell ref="C53:I53"/>
    <mergeCell ref="J53:AD53"/>
    <mergeCell ref="C50:I50"/>
    <mergeCell ref="J50:AD50"/>
    <mergeCell ref="C51:I51"/>
    <mergeCell ref="J51:AD51"/>
    <mergeCell ref="C52:I52"/>
    <mergeCell ref="J52:AD52"/>
  </mergeCells>
  <phoneticPr fontId="1"/>
  <dataValidations count="1">
    <dataValidation type="list" showInputMessage="1" showErrorMessage="1" sqref="Q18:Y27" xr:uid="{00000000-0002-0000-11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theme="5" tint="0.39997558519241921"/>
  </sheetPr>
  <dimension ref="A2:BC147"/>
  <sheetViews>
    <sheetView showGridLines="0" view="pageBreakPreview" topLeftCell="A16"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43" width="9" style="6"/>
    <col min="44" max="44" width="9" style="6" customWidth="1"/>
    <col min="45"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394</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266</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909"/>
      <c r="E12" s="909"/>
      <c r="F12" s="909"/>
      <c r="H12" s="106"/>
      <c r="I12" s="106"/>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row>
    <row r="13" spans="1:46" s="59" customFormat="1" ht="18.75" customHeight="1" thickBot="1" x14ac:dyDescent="0.2">
      <c r="B13" s="661"/>
      <c r="C13" s="661"/>
      <c r="D13" s="909"/>
      <c r="E13" s="909"/>
      <c r="F13" s="909"/>
      <c r="H13" s="106"/>
      <c r="I13" s="106"/>
      <c r="J13" s="641"/>
      <c r="K13" s="641"/>
      <c r="L13" s="641"/>
      <c r="M13" s="642"/>
      <c r="N13" s="646"/>
      <c r="O13" s="647"/>
      <c r="P13" s="647"/>
      <c r="Q13" s="647"/>
      <c r="R13" s="648"/>
      <c r="T13" s="641"/>
      <c r="U13" s="641"/>
      <c r="V13" s="641"/>
      <c r="W13" s="638"/>
      <c r="X13" s="639"/>
      <c r="Y13" s="639"/>
      <c r="Z13" s="639"/>
      <c r="AA13" s="639"/>
      <c r="AB13" s="639"/>
      <c r="AC13" s="639"/>
      <c r="AD13" s="640"/>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861"/>
      <c r="AA17" s="862"/>
      <c r="AB17" s="862"/>
      <c r="AC17" s="862"/>
      <c r="AD17" s="862"/>
      <c r="AE17" s="61"/>
      <c r="AG17" s="76" t="s">
        <v>10</v>
      </c>
      <c r="AH17" s="76" t="s">
        <v>21</v>
      </c>
      <c r="AI17" s="83"/>
      <c r="AJ17" s="705" t="s">
        <v>34</v>
      </c>
      <c r="AK17" s="706"/>
      <c r="AL17" s="705" t="s">
        <v>24</v>
      </c>
      <c r="AM17" s="706"/>
      <c r="AN17" s="705" t="s">
        <v>33</v>
      </c>
      <c r="AO17" s="706"/>
    </row>
    <row r="18" spans="1:55" s="59" customFormat="1" ht="41.25" customHeight="1" x14ac:dyDescent="0.15">
      <c r="A18" s="61"/>
      <c r="B18" s="84" t="s">
        <v>26</v>
      </c>
      <c r="C18" s="699" t="s">
        <v>267</v>
      </c>
      <c r="D18" s="700"/>
      <c r="E18" s="700"/>
      <c r="F18" s="700"/>
      <c r="G18" s="700"/>
      <c r="H18" s="700"/>
      <c r="I18" s="700"/>
      <c r="J18" s="700"/>
      <c r="K18" s="700"/>
      <c r="L18" s="700"/>
      <c r="M18" s="700"/>
      <c r="N18" s="700"/>
      <c r="O18" s="700"/>
      <c r="P18" s="700"/>
      <c r="Q18" s="813"/>
      <c r="R18" s="814"/>
      <c r="S18" s="815"/>
      <c r="T18" s="856"/>
      <c r="U18" s="814"/>
      <c r="V18" s="857"/>
      <c r="W18" s="846"/>
      <c r="X18" s="846"/>
      <c r="Y18" s="846"/>
      <c r="Z18" s="838"/>
      <c r="AA18" s="838"/>
      <c r="AB18" s="838"/>
      <c r="AC18" s="838"/>
      <c r="AD18" s="839"/>
      <c r="AE18" s="61"/>
      <c r="AG18" s="85" t="s">
        <v>109</v>
      </c>
      <c r="AH18" s="86">
        <v>0.33333333333333331</v>
      </c>
      <c r="AI18" s="87"/>
      <c r="AJ18" s="88"/>
      <c r="AK18" s="89"/>
      <c r="AL18" s="90"/>
      <c r="AM18" s="91"/>
      <c r="AN18" s="90"/>
      <c r="AO18" s="91"/>
      <c r="AQ18" s="145"/>
      <c r="AR18" s="145"/>
      <c r="AS18" s="145"/>
      <c r="AT18" s="145"/>
      <c r="AU18" s="145"/>
      <c r="AV18" s="145"/>
      <c r="AW18" s="145"/>
      <c r="AX18" s="145"/>
      <c r="AY18" s="145"/>
      <c r="AZ18" s="145"/>
      <c r="BA18" s="145"/>
      <c r="BB18" s="145"/>
      <c r="BC18" s="145"/>
    </row>
    <row r="19" spans="1:55" s="59" customFormat="1" ht="41.25" customHeight="1" x14ac:dyDescent="0.15">
      <c r="A19" s="61"/>
      <c r="B19" s="84" t="s">
        <v>119</v>
      </c>
      <c r="C19" s="699" t="s">
        <v>268</v>
      </c>
      <c r="D19" s="700"/>
      <c r="E19" s="700"/>
      <c r="F19" s="700"/>
      <c r="G19" s="700"/>
      <c r="H19" s="700"/>
      <c r="I19" s="700"/>
      <c r="J19" s="700"/>
      <c r="K19" s="700"/>
      <c r="L19" s="700"/>
      <c r="M19" s="700"/>
      <c r="N19" s="700"/>
      <c r="O19" s="700"/>
      <c r="P19" s="700"/>
      <c r="Q19" s="803"/>
      <c r="R19" s="804"/>
      <c r="S19" s="805"/>
      <c r="T19" s="858"/>
      <c r="U19" s="859"/>
      <c r="V19" s="860"/>
      <c r="W19" s="855"/>
      <c r="X19" s="855"/>
      <c r="Y19" s="855"/>
      <c r="Z19" s="840"/>
      <c r="AA19" s="840"/>
      <c r="AB19" s="840"/>
      <c r="AC19" s="840"/>
      <c r="AD19" s="841"/>
      <c r="AE19" s="61"/>
      <c r="AG19" s="92" t="s">
        <v>113</v>
      </c>
      <c r="AH19" s="86">
        <v>0.33680555555555558</v>
      </c>
      <c r="AI19" s="87">
        <v>4</v>
      </c>
      <c r="AJ19" s="88" t="s">
        <v>114</v>
      </c>
      <c r="AK19" s="89" t="s">
        <v>38</v>
      </c>
      <c r="AL19" s="88" t="s">
        <v>45</v>
      </c>
      <c r="AM19" s="93" t="s">
        <v>46</v>
      </c>
      <c r="AN19" s="88" t="s">
        <v>47</v>
      </c>
      <c r="AO19" s="93" t="s">
        <v>48</v>
      </c>
      <c r="AQ19" s="145"/>
      <c r="AR19" s="145"/>
      <c r="AS19" s="145"/>
      <c r="AT19" s="145"/>
      <c r="AU19" s="145"/>
      <c r="AV19" s="145"/>
      <c r="AW19" s="145"/>
      <c r="AX19" s="145"/>
      <c r="AY19" s="145"/>
      <c r="AZ19" s="145"/>
      <c r="BA19" s="145"/>
      <c r="BB19" s="145"/>
      <c r="BC19" s="145"/>
    </row>
    <row r="20" spans="1:55" s="59" customFormat="1" ht="41.25" customHeight="1" x14ac:dyDescent="0.15">
      <c r="A20" s="61"/>
      <c r="B20" s="84" t="s">
        <v>120</v>
      </c>
      <c r="C20" s="671" t="s">
        <v>269</v>
      </c>
      <c r="D20" s="672"/>
      <c r="E20" s="672"/>
      <c r="F20" s="672"/>
      <c r="G20" s="672"/>
      <c r="H20" s="672"/>
      <c r="I20" s="672"/>
      <c r="J20" s="672"/>
      <c r="K20" s="672"/>
      <c r="L20" s="672"/>
      <c r="M20" s="672"/>
      <c r="N20" s="672"/>
      <c r="O20" s="672"/>
      <c r="P20" s="672"/>
      <c r="Q20" s="803"/>
      <c r="R20" s="804"/>
      <c r="S20" s="805"/>
      <c r="T20" s="527"/>
      <c r="U20" s="524"/>
      <c r="V20" s="677"/>
      <c r="W20" s="694"/>
      <c r="X20" s="694"/>
      <c r="Y20" s="694"/>
      <c r="Z20" s="528"/>
      <c r="AA20" s="528"/>
      <c r="AB20" s="528"/>
      <c r="AC20" s="528"/>
      <c r="AD20" s="529"/>
      <c r="AE20" s="61"/>
      <c r="AG20" s="67"/>
      <c r="AH20" s="86">
        <v>0.34027777777777801</v>
      </c>
      <c r="AI20" s="94">
        <v>3</v>
      </c>
      <c r="AJ20" s="95" t="s">
        <v>115</v>
      </c>
      <c r="AK20" s="96" t="s">
        <v>116</v>
      </c>
      <c r="AL20" s="95" t="s">
        <v>49</v>
      </c>
      <c r="AM20" s="97" t="s">
        <v>50</v>
      </c>
      <c r="AN20" s="95" t="s">
        <v>51</v>
      </c>
      <c r="AO20" s="97" t="s">
        <v>52</v>
      </c>
      <c r="AQ20" s="145"/>
      <c r="AR20" s="145"/>
      <c r="AS20" s="145"/>
      <c r="AT20" s="145"/>
      <c r="AU20" s="145"/>
      <c r="AV20" s="145"/>
      <c r="AW20" s="145"/>
      <c r="AX20" s="145"/>
      <c r="AY20" s="145"/>
      <c r="AZ20" s="145"/>
      <c r="BA20" s="145"/>
      <c r="BB20" s="145"/>
      <c r="BC20" s="145"/>
    </row>
    <row r="21" spans="1:55" s="59" customFormat="1" ht="41.25" customHeight="1" x14ac:dyDescent="0.15">
      <c r="A21" s="61"/>
      <c r="B21" s="84" t="s">
        <v>121</v>
      </c>
      <c r="C21" s="671" t="s">
        <v>270</v>
      </c>
      <c r="D21" s="672"/>
      <c r="E21" s="672"/>
      <c r="F21" s="672"/>
      <c r="G21" s="672"/>
      <c r="H21" s="672"/>
      <c r="I21" s="672"/>
      <c r="J21" s="672"/>
      <c r="K21" s="672"/>
      <c r="L21" s="672"/>
      <c r="M21" s="672"/>
      <c r="N21" s="672"/>
      <c r="O21" s="672"/>
      <c r="P21" s="672"/>
      <c r="Q21" s="803"/>
      <c r="R21" s="804"/>
      <c r="S21" s="805"/>
      <c r="T21" s="910"/>
      <c r="U21" s="911"/>
      <c r="V21" s="911"/>
      <c r="W21" s="912"/>
      <c r="X21" s="912"/>
      <c r="Y21" s="912"/>
      <c r="Z21" s="888"/>
      <c r="AA21" s="888"/>
      <c r="AB21" s="888"/>
      <c r="AC21" s="888"/>
      <c r="AD21" s="889"/>
      <c r="AE21" s="61"/>
      <c r="AG21" s="67"/>
      <c r="AH21" s="86">
        <v>0.34375</v>
      </c>
      <c r="AI21" s="94">
        <v>2</v>
      </c>
      <c r="AJ21" s="95" t="s">
        <v>117</v>
      </c>
      <c r="AK21" s="96" t="s">
        <v>116</v>
      </c>
      <c r="AL21" s="95" t="s">
        <v>53</v>
      </c>
      <c r="AM21" s="97" t="s">
        <v>54</v>
      </c>
      <c r="AN21" s="95" t="s">
        <v>55</v>
      </c>
      <c r="AO21" s="97" t="s">
        <v>56</v>
      </c>
      <c r="AQ21" s="145"/>
      <c r="AR21" s="145"/>
      <c r="AS21" s="145"/>
      <c r="AT21" s="145"/>
      <c r="AU21" s="145"/>
      <c r="AV21" s="145"/>
      <c r="AW21" s="145"/>
      <c r="AX21" s="145"/>
      <c r="AY21" s="145"/>
      <c r="AZ21" s="145"/>
      <c r="BA21" s="145"/>
      <c r="BB21" s="145"/>
      <c r="BC21" s="145"/>
    </row>
    <row r="22" spans="1:55" s="59" customFormat="1" ht="41.25" customHeight="1" thickBot="1" x14ac:dyDescent="0.2">
      <c r="A22" s="61"/>
      <c r="B22" s="84" t="s">
        <v>122</v>
      </c>
      <c r="C22" s="671" t="s">
        <v>271</v>
      </c>
      <c r="D22" s="672"/>
      <c r="E22" s="672"/>
      <c r="F22" s="672"/>
      <c r="G22" s="672"/>
      <c r="H22" s="672"/>
      <c r="I22" s="672"/>
      <c r="J22" s="672"/>
      <c r="K22" s="672"/>
      <c r="L22" s="672"/>
      <c r="M22" s="672"/>
      <c r="N22" s="672"/>
      <c r="O22" s="672"/>
      <c r="P22" s="672"/>
      <c r="Q22" s="816"/>
      <c r="R22" s="817"/>
      <c r="S22" s="818"/>
      <c r="T22" s="757"/>
      <c r="U22" s="898"/>
      <c r="V22" s="898"/>
      <c r="W22" s="756"/>
      <c r="X22" s="756"/>
      <c r="Y22" s="756"/>
      <c r="Z22" s="746"/>
      <c r="AA22" s="746"/>
      <c r="AB22" s="746"/>
      <c r="AC22" s="746"/>
      <c r="AD22" s="747"/>
      <c r="AE22" s="61"/>
      <c r="AG22" s="67"/>
      <c r="AH22" s="86">
        <v>0.34722222222222199</v>
      </c>
      <c r="AI22" s="98">
        <v>1</v>
      </c>
      <c r="AJ22" s="99" t="s">
        <v>118</v>
      </c>
      <c r="AK22" s="80" t="s">
        <v>116</v>
      </c>
      <c r="AL22" s="99" t="s">
        <v>57</v>
      </c>
      <c r="AM22" s="100" t="s">
        <v>58</v>
      </c>
      <c r="AN22" s="99" t="s">
        <v>59</v>
      </c>
      <c r="AO22" s="100" t="s">
        <v>60</v>
      </c>
      <c r="AQ22" s="145"/>
      <c r="AR22" s="145"/>
      <c r="AS22" s="145"/>
      <c r="AT22" s="145"/>
      <c r="AU22" s="145"/>
      <c r="AV22" s="145"/>
      <c r="AW22" s="145"/>
      <c r="AX22" s="145"/>
      <c r="AY22" s="145"/>
      <c r="AZ22" s="145"/>
      <c r="BA22" s="145"/>
      <c r="BB22" s="145"/>
      <c r="BC22" s="145"/>
    </row>
    <row r="23" spans="1:55" s="59" customFormat="1" ht="41.25" customHeight="1" x14ac:dyDescent="0.15">
      <c r="A23" s="61"/>
      <c r="B23" s="84"/>
      <c r="C23" s="880"/>
      <c r="D23" s="881"/>
      <c r="E23" s="881"/>
      <c r="F23" s="881"/>
      <c r="G23" s="881"/>
      <c r="H23" s="881"/>
      <c r="I23" s="881"/>
      <c r="J23" s="881"/>
      <c r="K23" s="881"/>
      <c r="L23" s="881"/>
      <c r="M23" s="881"/>
      <c r="N23" s="881"/>
      <c r="O23" s="881"/>
      <c r="P23" s="881"/>
      <c r="Q23" s="863"/>
      <c r="R23" s="863"/>
      <c r="S23" s="863"/>
      <c r="T23" s="915"/>
      <c r="U23" s="916"/>
      <c r="V23" s="916"/>
      <c r="W23" s="917"/>
      <c r="X23" s="904"/>
      <c r="Y23" s="904"/>
      <c r="Z23" s="903"/>
      <c r="AA23" s="903"/>
      <c r="AB23" s="903"/>
      <c r="AC23" s="903"/>
      <c r="AD23" s="903"/>
      <c r="AE23" s="61"/>
      <c r="AG23" s="67"/>
      <c r="AH23" s="86">
        <v>0.35069444444444497</v>
      </c>
      <c r="AI23" s="101"/>
      <c r="AJ23" s="67"/>
      <c r="AK23" s="67"/>
      <c r="AL23" s="101"/>
      <c r="AM23" s="67"/>
      <c r="AN23" s="101"/>
      <c r="AO23" s="101"/>
    </row>
    <row r="24" spans="1:55" s="59" customFormat="1" ht="41.25" customHeight="1" x14ac:dyDescent="0.15">
      <c r="A24" s="61"/>
      <c r="B24" s="84"/>
      <c r="C24" s="880"/>
      <c r="D24" s="881"/>
      <c r="E24" s="881"/>
      <c r="F24" s="881"/>
      <c r="G24" s="881"/>
      <c r="H24" s="881"/>
      <c r="I24" s="881"/>
      <c r="J24" s="881"/>
      <c r="K24" s="881"/>
      <c r="L24" s="881"/>
      <c r="M24" s="881"/>
      <c r="N24" s="881"/>
      <c r="O24" s="881"/>
      <c r="P24" s="881"/>
      <c r="Q24" s="870"/>
      <c r="R24" s="870"/>
      <c r="S24" s="870"/>
      <c r="T24" s="913"/>
      <c r="U24" s="914"/>
      <c r="V24" s="914"/>
      <c r="W24" s="693"/>
      <c r="X24" s="678"/>
      <c r="Y24" s="678"/>
      <c r="Z24" s="698"/>
      <c r="AA24" s="698"/>
      <c r="AB24" s="698"/>
      <c r="AC24" s="698"/>
      <c r="AD24" s="698"/>
      <c r="AE24" s="61"/>
      <c r="AG24" s="67"/>
      <c r="AH24" s="86">
        <v>0.35416666666666702</v>
      </c>
      <c r="AI24" s="101"/>
      <c r="AJ24" s="67"/>
      <c r="AK24" s="67"/>
      <c r="AL24" s="101"/>
      <c r="AM24" s="67"/>
      <c r="AN24" s="101"/>
      <c r="AO24" s="101"/>
    </row>
    <row r="25" spans="1:55" s="59" customFormat="1" ht="41.25" customHeight="1" x14ac:dyDescent="0.15">
      <c r="A25" s="61"/>
      <c r="B25" s="102"/>
      <c r="C25" s="880"/>
      <c r="D25" s="881"/>
      <c r="E25" s="881"/>
      <c r="F25" s="881"/>
      <c r="G25" s="881"/>
      <c r="H25" s="881"/>
      <c r="I25" s="881"/>
      <c r="J25" s="881"/>
      <c r="K25" s="881"/>
      <c r="L25" s="881"/>
      <c r="M25" s="881"/>
      <c r="N25" s="881"/>
      <c r="O25" s="881"/>
      <c r="P25" s="881"/>
      <c r="Q25" s="870"/>
      <c r="R25" s="870"/>
      <c r="S25" s="870"/>
      <c r="T25" s="913"/>
      <c r="U25" s="914"/>
      <c r="V25" s="914"/>
      <c r="W25" s="693"/>
      <c r="X25" s="678"/>
      <c r="Y25" s="678"/>
      <c r="Z25" s="698"/>
      <c r="AA25" s="698"/>
      <c r="AB25" s="698"/>
      <c r="AC25" s="698"/>
      <c r="AD25" s="698"/>
      <c r="AE25" s="61"/>
      <c r="AG25" s="67"/>
      <c r="AH25" s="86">
        <v>0.35763888888888901</v>
      </c>
      <c r="AI25" s="67"/>
      <c r="AJ25" s="67"/>
      <c r="AK25" s="67"/>
      <c r="AL25" s="101"/>
      <c r="AM25" s="67"/>
      <c r="AN25" s="101"/>
      <c r="AO25" s="101"/>
    </row>
    <row r="26" spans="1:55" s="59" customFormat="1" ht="41.25" customHeight="1" x14ac:dyDescent="0.15">
      <c r="A26" s="61"/>
      <c r="B26" s="84"/>
      <c r="C26" s="880"/>
      <c r="D26" s="881"/>
      <c r="E26" s="881"/>
      <c r="F26" s="881"/>
      <c r="G26" s="881"/>
      <c r="H26" s="881"/>
      <c r="I26" s="881"/>
      <c r="J26" s="881"/>
      <c r="K26" s="881"/>
      <c r="L26" s="881"/>
      <c r="M26" s="881"/>
      <c r="N26" s="881"/>
      <c r="O26" s="881"/>
      <c r="P26" s="881"/>
      <c r="Q26" s="870"/>
      <c r="R26" s="870"/>
      <c r="S26" s="870"/>
      <c r="T26" s="913"/>
      <c r="U26" s="914"/>
      <c r="V26" s="914"/>
      <c r="W26" s="693"/>
      <c r="X26" s="678"/>
      <c r="Y26" s="678"/>
      <c r="Z26" s="698"/>
      <c r="AA26" s="698"/>
      <c r="AB26" s="698"/>
      <c r="AC26" s="698"/>
      <c r="AD26" s="698"/>
      <c r="AE26" s="61"/>
      <c r="AG26" s="67"/>
      <c r="AH26" s="86">
        <v>0.35416666666666702</v>
      </c>
      <c r="AI26" s="101"/>
      <c r="AJ26" s="67"/>
      <c r="AK26" s="67"/>
      <c r="AL26" s="101"/>
      <c r="AM26" s="67"/>
      <c r="AN26" s="101"/>
      <c r="AO26" s="101"/>
    </row>
    <row r="27" spans="1:5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67" customFormat="1" ht="15.75" customHeight="1" x14ac:dyDescent="0.15">
      <c r="A31" s="5"/>
      <c r="B31" s="197"/>
      <c r="C31" s="197"/>
      <c r="D31" s="676"/>
      <c r="E31" s="676"/>
      <c r="F31" s="676"/>
      <c r="G31" s="676"/>
      <c r="H31" s="676"/>
      <c r="I31" s="61"/>
      <c r="J31" s="61"/>
      <c r="K31" s="61"/>
      <c r="L31" s="61"/>
      <c r="M31" s="61"/>
      <c r="Q31" s="61"/>
      <c r="R31" s="61"/>
      <c r="S31" s="61"/>
      <c r="T31" s="61"/>
      <c r="U31" s="61"/>
      <c r="V31" s="61"/>
      <c r="W31" s="61"/>
      <c r="X31" s="61"/>
      <c r="Y31" s="61"/>
      <c r="Z31" s="61"/>
      <c r="AA31" s="61"/>
      <c r="AB31" s="61"/>
      <c r="AC31" s="61"/>
      <c r="AD31" s="61"/>
      <c r="AE31" s="61"/>
      <c r="AF31" s="59"/>
      <c r="AH31" s="86">
        <v>0.38194444444444497</v>
      </c>
      <c r="AP31" s="59"/>
      <c r="AQ31" s="59"/>
      <c r="AR31" s="59"/>
      <c r="AS31" s="59"/>
      <c r="AT31" s="59"/>
      <c r="AU31" s="59"/>
      <c r="AV31" s="59"/>
    </row>
    <row r="32" spans="1:55" s="67" customFormat="1" ht="15.75" customHeight="1" x14ac:dyDescent="0.15">
      <c r="A32" s="61"/>
      <c r="B32" s="103"/>
      <c r="C32" s="61"/>
      <c r="D32" s="61"/>
      <c r="E32" s="61"/>
      <c r="F32" s="61"/>
      <c r="G32" s="61"/>
      <c r="H32" s="61"/>
      <c r="I32" s="61"/>
      <c r="J32" s="61"/>
      <c r="K32" s="61"/>
      <c r="L32" s="61"/>
      <c r="M32" s="61"/>
      <c r="Q32" s="61"/>
      <c r="R32" s="61"/>
      <c r="S32" s="61"/>
      <c r="T32" s="61"/>
      <c r="U32" s="61"/>
      <c r="V32" s="61"/>
      <c r="W32" s="61"/>
      <c r="X32" s="61"/>
      <c r="Y32" s="61"/>
      <c r="Z32" s="61"/>
      <c r="AA32" s="61"/>
      <c r="AB32" s="61"/>
      <c r="AC32" s="61"/>
      <c r="AD32" s="61"/>
      <c r="AE32" s="61"/>
      <c r="AF32" s="59"/>
      <c r="AH32" s="86">
        <v>0.38541666666666702</v>
      </c>
      <c r="AP32" s="59"/>
      <c r="AQ32" s="59"/>
      <c r="AR32" s="59"/>
      <c r="AS32" s="59"/>
      <c r="AT32" s="59"/>
      <c r="AU32" s="59"/>
      <c r="AV32" s="59"/>
    </row>
    <row r="33" spans="1:48" s="67" customFormat="1" ht="15.75" customHeight="1" x14ac:dyDescent="0.15">
      <c r="A33" s="61"/>
      <c r="B33" s="103"/>
      <c r="C33" s="61"/>
      <c r="D33" s="61"/>
      <c r="E33" s="61"/>
      <c r="F33" s="61"/>
      <c r="G33" s="61"/>
      <c r="H33" s="61"/>
      <c r="I33" s="61"/>
      <c r="J33" s="61"/>
      <c r="K33" s="61"/>
      <c r="L33" s="61"/>
      <c r="M33" s="61"/>
      <c r="Q33" s="61"/>
      <c r="R33" s="61"/>
      <c r="S33" s="61"/>
      <c r="T33" s="61"/>
      <c r="U33" s="61"/>
      <c r="V33" s="61"/>
      <c r="W33" s="61"/>
      <c r="X33" s="61"/>
      <c r="Y33" s="61"/>
      <c r="Z33" s="61"/>
      <c r="AA33" s="61"/>
      <c r="AB33" s="61"/>
      <c r="AC33" s="61"/>
      <c r="AD33" s="61"/>
      <c r="AE33" s="61"/>
      <c r="AF33" s="59"/>
      <c r="AH33" s="86">
        <v>0.38888888888889001</v>
      </c>
      <c r="AP33" s="59"/>
      <c r="AQ33" s="59"/>
      <c r="AR33" s="59"/>
      <c r="AS33" s="59"/>
      <c r="AT33" s="59"/>
      <c r="AU33" s="59"/>
      <c r="AV33" s="59"/>
    </row>
    <row r="34" spans="1:48" s="67" customFormat="1" ht="15.75" customHeight="1" x14ac:dyDescent="0.15">
      <c r="A34" s="5"/>
      <c r="B34" s="103"/>
      <c r="C34" s="61"/>
      <c r="D34" s="61"/>
      <c r="E34" s="61"/>
      <c r="F34" s="61"/>
      <c r="G34" s="61"/>
      <c r="H34" s="61"/>
      <c r="I34" s="61"/>
      <c r="J34" s="61"/>
      <c r="K34" s="61"/>
      <c r="L34" s="61"/>
      <c r="M34" s="61"/>
      <c r="Q34" s="61"/>
      <c r="R34" s="61"/>
      <c r="S34" s="5"/>
      <c r="T34" s="5"/>
      <c r="U34" s="5"/>
      <c r="V34" s="5"/>
      <c r="W34" s="5"/>
      <c r="X34" s="5"/>
      <c r="Y34" s="5"/>
      <c r="Z34" s="5"/>
      <c r="AA34" s="5"/>
      <c r="AB34" s="5"/>
      <c r="AC34" s="5"/>
      <c r="AD34" s="5"/>
      <c r="AE34" s="5"/>
      <c r="AF34" s="104"/>
      <c r="AH34" s="86">
        <v>0.39236111111111199</v>
      </c>
      <c r="AP34" s="59"/>
      <c r="AQ34" s="59"/>
      <c r="AR34" s="59"/>
      <c r="AS34" s="59"/>
      <c r="AT34" s="59"/>
      <c r="AU34" s="59"/>
      <c r="AV34" s="59"/>
    </row>
    <row r="35" spans="1:48" s="27" customFormat="1" ht="15.75" customHeight="1" x14ac:dyDescent="0.15">
      <c r="A35" s="5"/>
      <c r="B35" s="103"/>
      <c r="C35" s="61"/>
      <c r="D35" s="61"/>
      <c r="E35" s="61"/>
      <c r="F35" s="61"/>
      <c r="G35" s="61"/>
      <c r="H35" s="61"/>
      <c r="I35" s="61"/>
      <c r="J35" s="61"/>
      <c r="K35" s="61"/>
      <c r="L35" s="61"/>
      <c r="M35" s="61"/>
      <c r="N35" s="67"/>
      <c r="O35" s="67"/>
      <c r="P35" s="67"/>
      <c r="Q35" s="61"/>
      <c r="R35" s="61"/>
      <c r="S35" s="5"/>
      <c r="T35" s="5"/>
      <c r="U35" s="5"/>
      <c r="V35" s="5"/>
      <c r="W35" s="5"/>
      <c r="X35" s="5"/>
      <c r="Y35" s="5"/>
      <c r="Z35" s="5"/>
      <c r="AA35" s="5"/>
      <c r="AB35" s="5"/>
      <c r="AC35" s="5"/>
      <c r="AD35" s="5"/>
      <c r="AE35" s="5"/>
      <c r="AF35" s="8"/>
      <c r="AH35" s="23">
        <v>0.39583333333333398</v>
      </c>
      <c r="AP35" s="6"/>
      <c r="AQ35" s="6"/>
      <c r="AR35" s="6"/>
      <c r="AS35" s="6"/>
      <c r="AT35" s="6"/>
      <c r="AU35" s="6"/>
      <c r="AV35" s="6"/>
    </row>
    <row r="36" spans="1:48" s="27" customFormat="1" ht="15.75" customHeight="1" x14ac:dyDescent="0.15">
      <c r="A36" s="5"/>
      <c r="B36" s="103"/>
      <c r="C36" s="61"/>
      <c r="D36" s="61"/>
      <c r="E36" s="61"/>
      <c r="F36" s="61"/>
      <c r="G36" s="61"/>
      <c r="H36" s="61"/>
      <c r="I36" s="61"/>
      <c r="J36" s="61"/>
      <c r="K36" s="61"/>
      <c r="L36" s="61"/>
      <c r="M36" s="61"/>
      <c r="N36" s="67"/>
      <c r="O36" s="67"/>
      <c r="P36" s="67"/>
      <c r="Q36" s="61"/>
      <c r="R36" s="61"/>
      <c r="S36" s="5"/>
      <c r="T36" s="5"/>
      <c r="U36" s="5"/>
      <c r="V36" s="5"/>
      <c r="W36" s="5"/>
      <c r="X36" s="5"/>
      <c r="Y36" s="5"/>
      <c r="Z36" s="5"/>
      <c r="AA36" s="5"/>
      <c r="AB36" s="5"/>
      <c r="AC36" s="5"/>
      <c r="AD36" s="5"/>
      <c r="AE36" s="5"/>
      <c r="AF36" s="8"/>
      <c r="AH36" s="23">
        <v>0.39930555555555602</v>
      </c>
      <c r="AP36" s="6"/>
      <c r="AQ36" s="6"/>
      <c r="AR36" s="6"/>
      <c r="AS36" s="6"/>
      <c r="AT36" s="6"/>
      <c r="AU36" s="6"/>
      <c r="AV36" s="6"/>
    </row>
    <row r="37" spans="1:48" s="27" customFormat="1" ht="15.75" customHeight="1" x14ac:dyDescent="0.15">
      <c r="A37" s="5"/>
      <c r="B37" s="103"/>
      <c r="C37" s="61"/>
      <c r="D37" s="61"/>
      <c r="E37" s="61"/>
      <c r="F37" s="61"/>
      <c r="G37" s="61"/>
      <c r="H37" s="61"/>
      <c r="I37" s="61"/>
      <c r="J37" s="61"/>
      <c r="K37" s="61"/>
      <c r="L37" s="61"/>
      <c r="M37" s="61"/>
      <c r="N37" s="67"/>
      <c r="O37" s="67"/>
      <c r="P37" s="67"/>
      <c r="Q37" s="61"/>
      <c r="R37" s="61"/>
      <c r="S37" s="5"/>
      <c r="T37" s="5"/>
      <c r="U37" s="5"/>
      <c r="V37" s="5"/>
      <c r="W37" s="5"/>
      <c r="X37" s="5"/>
      <c r="Y37" s="5"/>
      <c r="Z37" s="5"/>
      <c r="AA37" s="5"/>
      <c r="AB37" s="5"/>
      <c r="AC37" s="5"/>
      <c r="AD37" s="5"/>
      <c r="AE37" s="5"/>
      <c r="AF37" s="8"/>
      <c r="AH37" s="23">
        <v>0.40277777777777901</v>
      </c>
      <c r="AP37" s="6"/>
      <c r="AQ37" s="6"/>
      <c r="AR37" s="6"/>
      <c r="AS37" s="6"/>
      <c r="AT37" s="6"/>
      <c r="AU37" s="6"/>
    </row>
    <row r="38" spans="1:48" s="27" customFormat="1" ht="15.75" customHeight="1" x14ac:dyDescent="0.15">
      <c r="A38" s="5"/>
      <c r="B38" s="103"/>
      <c r="C38" s="61"/>
      <c r="D38" s="61"/>
      <c r="E38" s="61"/>
      <c r="F38" s="61"/>
      <c r="G38" s="61"/>
      <c r="H38" s="61"/>
      <c r="I38" s="61"/>
      <c r="J38" s="61"/>
      <c r="K38" s="61"/>
      <c r="L38" s="61"/>
      <c r="M38" s="61"/>
      <c r="N38" s="67"/>
      <c r="O38" s="67"/>
      <c r="P38" s="67"/>
      <c r="Q38" s="61"/>
      <c r="R38" s="61"/>
      <c r="S38" s="5"/>
      <c r="T38" s="5"/>
      <c r="U38" s="5"/>
      <c r="V38" s="5"/>
      <c r="W38" s="5"/>
      <c r="X38" s="5"/>
      <c r="Y38" s="5"/>
      <c r="Z38" s="5"/>
      <c r="AA38" s="5"/>
      <c r="AB38" s="5"/>
      <c r="AC38" s="5"/>
      <c r="AD38" s="5"/>
      <c r="AE38" s="5"/>
      <c r="AF38" s="8"/>
      <c r="AH38" s="23">
        <v>0.406250000000001</v>
      </c>
      <c r="AP38" s="6"/>
      <c r="AQ38" s="6"/>
      <c r="AR38" s="6"/>
      <c r="AS38" s="6"/>
      <c r="AT38" s="6"/>
      <c r="AU38" s="6"/>
    </row>
    <row r="39" spans="1:48" s="27" customFormat="1" ht="15.75" customHeight="1" x14ac:dyDescent="0.15">
      <c r="A39" s="5"/>
      <c r="B39" s="103"/>
      <c r="C39" s="61"/>
      <c r="D39" s="61"/>
      <c r="E39" s="61"/>
      <c r="F39" s="61"/>
      <c r="G39" s="61"/>
      <c r="H39" s="61"/>
      <c r="I39" s="61"/>
      <c r="J39" s="61"/>
      <c r="K39" s="61"/>
      <c r="L39" s="61"/>
      <c r="M39" s="61"/>
      <c r="N39" s="67"/>
      <c r="O39" s="67"/>
      <c r="P39" s="67"/>
      <c r="Q39" s="61"/>
      <c r="R39" s="61"/>
      <c r="S39" s="5"/>
      <c r="T39" s="5"/>
      <c r="U39" s="5"/>
      <c r="V39" s="5"/>
      <c r="W39" s="5"/>
      <c r="X39" s="5"/>
      <c r="Y39" s="5"/>
      <c r="Z39" s="5"/>
      <c r="AA39" s="5"/>
      <c r="AB39" s="5"/>
      <c r="AC39" s="5"/>
      <c r="AD39" s="5"/>
      <c r="AE39" s="5"/>
      <c r="AF39" s="8"/>
      <c r="AH39" s="23">
        <v>0.40972222222222299</v>
      </c>
      <c r="AP39" s="6"/>
      <c r="AQ39" s="6"/>
      <c r="AR39" s="6"/>
      <c r="AS39" s="6"/>
      <c r="AT39" s="6"/>
      <c r="AU39" s="6"/>
    </row>
    <row r="40" spans="1:48" s="27" customFormat="1" ht="15.75" customHeight="1" x14ac:dyDescent="0.15">
      <c r="A40" s="5"/>
      <c r="B40" s="103"/>
      <c r="C40" s="61"/>
      <c r="D40" s="61"/>
      <c r="E40" s="61"/>
      <c r="F40" s="61"/>
      <c r="G40" s="61"/>
      <c r="H40" s="61"/>
      <c r="I40" s="61"/>
      <c r="J40" s="61"/>
      <c r="K40" s="61"/>
      <c r="L40" s="61"/>
      <c r="M40" s="61"/>
      <c r="N40" s="67"/>
      <c r="O40" s="67"/>
      <c r="P40" s="67"/>
      <c r="Q40" s="61"/>
      <c r="R40" s="61"/>
      <c r="S40" s="5"/>
      <c r="T40" s="5"/>
      <c r="U40" s="5"/>
      <c r="V40" s="5"/>
      <c r="W40" s="5"/>
      <c r="X40" s="5"/>
      <c r="Y40" s="5"/>
      <c r="Z40" s="5"/>
      <c r="AA40" s="5"/>
      <c r="AB40" s="5"/>
      <c r="AC40" s="5"/>
      <c r="AD40" s="5"/>
      <c r="AE40" s="5"/>
      <c r="AF40" s="8"/>
      <c r="AH40" s="23">
        <v>0.41319444444444497</v>
      </c>
      <c r="AP40" s="6"/>
      <c r="AQ40" s="6"/>
      <c r="AR40" s="6"/>
      <c r="AS40" s="6"/>
    </row>
    <row r="41" spans="1:48" s="27" customFormat="1" ht="15.75" customHeight="1" x14ac:dyDescent="0.1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8"/>
      <c r="AH41" s="23">
        <v>0.41666666666666802</v>
      </c>
      <c r="AP41" s="6"/>
      <c r="AQ41" s="6"/>
      <c r="AR41" s="6"/>
      <c r="AS41" s="6"/>
    </row>
    <row r="42" spans="1:48" s="27" customFormat="1" ht="15.75" customHeight="1" x14ac:dyDescent="0.15">
      <c r="A42" s="5"/>
      <c r="B42" s="201"/>
      <c r="C42" s="188"/>
      <c r="D42" s="188"/>
      <c r="E42" s="188"/>
      <c r="F42" s="188"/>
      <c r="G42" s="5"/>
      <c r="H42" s="5"/>
      <c r="I42" s="5"/>
      <c r="J42" s="5"/>
      <c r="K42" s="5"/>
      <c r="L42" s="5"/>
      <c r="M42" s="5"/>
      <c r="N42" s="5"/>
      <c r="O42" s="5"/>
      <c r="P42" s="5"/>
      <c r="Q42" s="5"/>
      <c r="R42" s="5"/>
      <c r="S42" s="5"/>
      <c r="T42" s="5"/>
      <c r="U42" s="5"/>
      <c r="V42" s="5"/>
      <c r="W42" s="5"/>
      <c r="X42" s="5"/>
      <c r="Y42" s="5"/>
      <c r="Z42" s="5"/>
      <c r="AA42" s="5"/>
      <c r="AB42" s="5"/>
      <c r="AC42" s="5"/>
      <c r="AD42" s="5"/>
      <c r="AE42" s="5"/>
      <c r="AF42" s="8"/>
      <c r="AH42" s="23">
        <v>0.42013888888889001</v>
      </c>
      <c r="AP42" s="6"/>
      <c r="AQ42" s="6"/>
      <c r="AR42" s="6"/>
      <c r="AS42" s="6"/>
    </row>
    <row r="43" spans="1:48" s="27" customFormat="1" ht="15.75" customHeight="1" x14ac:dyDescent="0.15">
      <c r="A43" s="5"/>
      <c r="B43" s="201"/>
      <c r="C43" s="188"/>
      <c r="D43" s="188"/>
      <c r="E43" s="188"/>
      <c r="F43" s="188"/>
      <c r="G43" s="5"/>
      <c r="H43" s="5"/>
      <c r="I43" s="5"/>
      <c r="J43" s="5"/>
      <c r="K43" s="5"/>
      <c r="L43" s="5"/>
      <c r="M43" s="5"/>
      <c r="N43" s="5"/>
      <c r="O43" s="5"/>
      <c r="P43" s="5"/>
      <c r="Q43" s="5"/>
      <c r="R43" s="5"/>
      <c r="S43" s="5"/>
      <c r="T43" s="5"/>
      <c r="U43" s="5"/>
      <c r="V43" s="5"/>
      <c r="W43" s="5"/>
      <c r="X43" s="5"/>
      <c r="Y43" s="5"/>
      <c r="Z43" s="5"/>
      <c r="AA43" s="5"/>
      <c r="AB43" s="5"/>
      <c r="AC43" s="5"/>
      <c r="AD43" s="5"/>
      <c r="AE43" s="5"/>
      <c r="AF43" s="8"/>
      <c r="AH43" s="23">
        <v>0.42361111111111199</v>
      </c>
      <c r="AP43" s="6"/>
      <c r="AQ43" s="6"/>
      <c r="AR43" s="6"/>
      <c r="AS43" s="6"/>
    </row>
    <row r="44" spans="1:48" s="27" customFormat="1" ht="15.75" customHeight="1" x14ac:dyDescent="0.15">
      <c r="A44" s="5"/>
      <c r="B44" s="201"/>
      <c r="C44" s="188"/>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8"/>
      <c r="AH44" s="23">
        <v>0.42708333333333398</v>
      </c>
      <c r="AP44" s="6"/>
      <c r="AQ44" s="6"/>
      <c r="AR44" s="6"/>
      <c r="AS44" s="6"/>
    </row>
    <row r="45" spans="1:48" s="27" customFormat="1" ht="15.75" customHeight="1" x14ac:dyDescent="0.15">
      <c r="A45" s="5"/>
      <c r="B45" s="201"/>
      <c r="C45" s="188"/>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8"/>
      <c r="AH45" s="23">
        <v>0.43055555555555702</v>
      </c>
      <c r="AP45" s="6"/>
      <c r="AQ45" s="6"/>
      <c r="AR45" s="6"/>
      <c r="AS45" s="6"/>
    </row>
    <row r="46" spans="1:48" s="27" customFormat="1" ht="15.75" customHeight="1" x14ac:dyDescent="0.1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8"/>
      <c r="AH46" s="23">
        <v>0.43402777777777901</v>
      </c>
      <c r="AP46" s="6"/>
      <c r="AQ46" s="6"/>
      <c r="AR46" s="6"/>
      <c r="AS46" s="6"/>
    </row>
    <row r="47" spans="1:48" s="27" customFormat="1" ht="15.75" customHeight="1" x14ac:dyDescent="0.1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8"/>
      <c r="AH47" s="23">
        <v>0.437500000000001</v>
      </c>
      <c r="AP47" s="6"/>
      <c r="AQ47" s="6"/>
      <c r="AR47" s="6"/>
      <c r="AS47" s="6"/>
    </row>
    <row r="48" spans="1:48" s="27" customFormat="1" ht="107.25" customHeight="1" x14ac:dyDescent="0.15">
      <c r="A48" s="5"/>
      <c r="B48" s="7"/>
      <c r="C48" s="5"/>
      <c r="D48" s="5"/>
      <c r="E48" s="5"/>
      <c r="F48" s="5"/>
      <c r="G48" s="5"/>
      <c r="H48" s="5"/>
      <c r="I48" s="5"/>
      <c r="J48" s="313"/>
      <c r="K48" s="313"/>
      <c r="L48" s="313"/>
      <c r="M48" s="313"/>
      <c r="N48" s="313"/>
      <c r="O48" s="313"/>
      <c r="P48" s="313"/>
      <c r="Q48" s="313"/>
      <c r="R48" s="313"/>
      <c r="S48" s="313"/>
      <c r="T48" s="313"/>
      <c r="U48" s="313"/>
      <c r="V48" s="313"/>
      <c r="W48" s="313"/>
      <c r="X48" s="313"/>
      <c r="Y48" s="313"/>
      <c r="Z48" s="313"/>
      <c r="AA48" s="313"/>
      <c r="AB48" s="313"/>
      <c r="AC48" s="313"/>
      <c r="AD48" s="313"/>
      <c r="AE48" s="5"/>
      <c r="AF48" s="8"/>
      <c r="AH48" s="23">
        <v>0.44791666666666802</v>
      </c>
      <c r="AP48" s="6"/>
      <c r="AQ48" s="6"/>
      <c r="AR48" s="6"/>
      <c r="AS48" s="6"/>
    </row>
    <row r="49" spans="1:45" s="27" customFormat="1" ht="107.25" customHeight="1" x14ac:dyDescent="0.15">
      <c r="A49" s="5"/>
      <c r="B49" s="7"/>
      <c r="C49" s="5"/>
      <c r="D49" s="5"/>
      <c r="E49" s="5"/>
      <c r="F49" s="5"/>
      <c r="G49" s="5"/>
      <c r="H49" s="5"/>
      <c r="I49" s="5"/>
      <c r="J49" s="313"/>
      <c r="K49" s="313"/>
      <c r="L49" s="313"/>
      <c r="M49" s="313"/>
      <c r="N49" s="313"/>
      <c r="O49" s="313"/>
      <c r="P49" s="313"/>
      <c r="Q49" s="313"/>
      <c r="R49" s="313"/>
      <c r="S49" s="313"/>
      <c r="T49" s="313"/>
      <c r="U49" s="313"/>
      <c r="V49" s="313"/>
      <c r="W49" s="313"/>
      <c r="X49" s="313"/>
      <c r="Y49" s="313"/>
      <c r="Z49" s="313"/>
      <c r="AA49" s="313"/>
      <c r="AB49" s="313"/>
      <c r="AC49" s="313"/>
      <c r="AD49" s="313"/>
      <c r="AE49" s="5"/>
      <c r="AF49" s="8"/>
      <c r="AH49" s="23">
        <v>0.45138888888889001</v>
      </c>
      <c r="AP49" s="6"/>
      <c r="AQ49" s="6"/>
      <c r="AR49" s="6"/>
      <c r="AS49" s="6"/>
    </row>
    <row r="50" spans="1:45" s="27" customFormat="1" ht="107.25" customHeight="1" x14ac:dyDescent="0.15">
      <c r="A50" s="5"/>
      <c r="B50" s="7"/>
      <c r="C50" s="5"/>
      <c r="D50" s="5"/>
      <c r="E50" s="5"/>
      <c r="F50" s="5"/>
      <c r="G50" s="5"/>
      <c r="H50" s="5"/>
      <c r="I50" s="5"/>
      <c r="J50" s="313"/>
      <c r="K50" s="313"/>
      <c r="L50" s="313"/>
      <c r="M50" s="313"/>
      <c r="N50" s="313"/>
      <c r="O50" s="313"/>
      <c r="P50" s="313"/>
      <c r="Q50" s="313"/>
      <c r="R50" s="313"/>
      <c r="S50" s="313"/>
      <c r="T50" s="313"/>
      <c r="U50" s="313"/>
      <c r="V50" s="313"/>
      <c r="W50" s="313"/>
      <c r="X50" s="313"/>
      <c r="Y50" s="313"/>
      <c r="Z50" s="313"/>
      <c r="AA50" s="313"/>
      <c r="AB50" s="313"/>
      <c r="AC50" s="313"/>
      <c r="AD50" s="313"/>
      <c r="AE50" s="5"/>
      <c r="AF50" s="8"/>
      <c r="AH50" s="23">
        <v>0.45486111111111199</v>
      </c>
      <c r="AP50" s="6"/>
      <c r="AQ50" s="6"/>
      <c r="AR50" s="6"/>
      <c r="AS50" s="6"/>
    </row>
    <row r="51" spans="1:45" s="27" customFormat="1" ht="15.75" customHeight="1" x14ac:dyDescent="0.1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8"/>
      <c r="AH51" s="23">
        <v>0.45833333333333498</v>
      </c>
      <c r="AP51" s="6"/>
      <c r="AQ51" s="6"/>
      <c r="AR51" s="6"/>
      <c r="AS51" s="6"/>
    </row>
    <row r="52" spans="1:45" s="27" customFormat="1" ht="15.75" customHeight="1" x14ac:dyDescent="0.1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8"/>
      <c r="AH52" s="23">
        <v>0.46180555555555702</v>
      </c>
      <c r="AP52" s="6"/>
      <c r="AQ52" s="6"/>
      <c r="AR52" s="6"/>
      <c r="AS52" s="6"/>
    </row>
    <row r="53" spans="1:45" s="27" customFormat="1" ht="15.75" customHeight="1" x14ac:dyDescent="0.1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8"/>
      <c r="AH53" s="23">
        <v>0.46527777777777901</v>
      </c>
      <c r="AP53" s="6"/>
      <c r="AQ53" s="6"/>
      <c r="AR53" s="6"/>
      <c r="AS53" s="6"/>
    </row>
    <row r="54" spans="1:45" s="27" customFormat="1" ht="15.75" customHeight="1" x14ac:dyDescent="0.1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8"/>
      <c r="AH54" s="23">
        <v>0.468750000000001</v>
      </c>
      <c r="AP54" s="6"/>
      <c r="AQ54" s="6"/>
      <c r="AR54" s="6"/>
      <c r="AS54" s="6"/>
    </row>
    <row r="55" spans="1:45" s="27" customFormat="1" ht="15.75" customHeight="1" x14ac:dyDescent="0.1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8"/>
      <c r="AH55" s="23">
        <v>0.47222222222222399</v>
      </c>
      <c r="AP55" s="6"/>
      <c r="AQ55" s="6"/>
      <c r="AR55" s="6"/>
      <c r="AS55" s="6"/>
    </row>
    <row r="56" spans="1:45" s="27" customFormat="1" ht="15.75" customHeight="1" x14ac:dyDescent="0.1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8"/>
      <c r="AH56" s="23">
        <v>0.47569444444444597</v>
      </c>
      <c r="AP56" s="6"/>
      <c r="AQ56" s="6"/>
      <c r="AR56" s="6"/>
      <c r="AS56" s="6"/>
    </row>
    <row r="57" spans="1:45" s="27" customFormat="1" ht="15.75" customHeight="1" x14ac:dyDescent="0.1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8"/>
      <c r="AH57" s="23">
        <v>0.47916666666666802</v>
      </c>
      <c r="AP57" s="6"/>
      <c r="AQ57" s="6"/>
      <c r="AR57" s="6"/>
      <c r="AS57" s="6"/>
    </row>
    <row r="58" spans="1:45" s="27" customFormat="1" ht="15.75" customHeight="1" x14ac:dyDescent="0.1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8"/>
      <c r="AH58" s="23">
        <v>0.48263888888889001</v>
      </c>
      <c r="AP58" s="6"/>
      <c r="AQ58" s="6"/>
      <c r="AR58" s="6"/>
      <c r="AS58" s="6"/>
    </row>
    <row r="59" spans="1:45"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23">
        <v>0.48611111111111299</v>
      </c>
      <c r="AP59" s="6"/>
      <c r="AQ59" s="6"/>
      <c r="AR59" s="6"/>
      <c r="AS59" s="6"/>
    </row>
    <row r="60" spans="1:45"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23">
        <v>0.48958333333333498</v>
      </c>
      <c r="AP60" s="6"/>
      <c r="AQ60" s="6"/>
      <c r="AR60" s="6"/>
      <c r="AS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0.49305555555555702</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0.49652777777777901</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0.500000000000002</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0.50347222222222399</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0.50694444444444597</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0.51041666666666896</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0.51388888888889095</v>
      </c>
      <c r="AP67" s="6"/>
      <c r="AQ67" s="6"/>
      <c r="AR67" s="6"/>
      <c r="AS67" s="6"/>
    </row>
    <row r="68" spans="1:45"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0.51736111111111305</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0.52083333333333504</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0.52430555555555802</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0.52777777777778001</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0.531250000000002</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0.53472222222222399</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0.53819444444444697</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0.54166666666666896</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0.54513888888889095</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0.54861111111111305</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0.55208333333333603</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0.55555555555555802</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0.55902777777778001</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0.562500000000003</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0.56597222222222499</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0.56944444444444697</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0.57291666666666896</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0.57638888888889195</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0.57986111111111405</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0.58333333333333603</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0.58680555555555802</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0.59027777777778101</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0.593750000000003</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0.59722222222222499</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0.60069444444444697</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0.60416666666666996</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0.60763888888889195</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0.61111111111111405</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0.61458333333333603</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0.61805555555555902</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0.62152777777778101</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0.625000000000003</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0.62847222222222598</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0.63194444444444797</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0.63541666666666996</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0.63888888888889195</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0.64236111111111505</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0.64583333333333703</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0.64930555555555902</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0.65277777777778101</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0.656250000000004</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0.65972222222222598</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0.66319444444444797</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0.66666666666666996</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0.67013888888889295</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0.67361111111111505</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0.67708333333333703</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0.68055555555556002</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0.68402777777778201</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0.687500000000004</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0.69097222222222598</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0.69444444444444897</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0.69791666666667096</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0.70138888888889295</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0.70486111111111505</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0.70833333333333803</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0.71180555555556002</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0.71527777777778201</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0.718750000000004</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0.72222222222222698</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0.72569444444444897</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0.72916666666667096</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0.73263888888889395</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0.73611111111111605</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0.73958333333333803</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0.74305555555556002</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0.74652777777778301</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0.750000000000005</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0.75347222222222698</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0.75694444444444897</v>
      </c>
    </row>
    <row r="138" spans="1:34" s="27" customFormat="1" x14ac:dyDescent="0.1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5"/>
      <c r="AF138" s="6"/>
      <c r="AH138" s="23">
        <v>0.76041666666667196</v>
      </c>
    </row>
    <row r="139" spans="1:34"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23">
        <v>0.76388888888889395</v>
      </c>
    </row>
    <row r="140" spans="1:34"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23">
        <v>0.76736111111111605</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0.77083333333333803</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0.77430555555556102</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0.77777777777778301</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0.781250000000005</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0.78472222222222798</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0.78819444444444997</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30">
        <v>0.79166666666667196</v>
      </c>
    </row>
  </sheetData>
  <mergeCells count="80">
    <mergeCell ref="B29:AD29"/>
    <mergeCell ref="B30:AD30"/>
    <mergeCell ref="C24:P24"/>
    <mergeCell ref="Q24:S24"/>
    <mergeCell ref="T24:V24"/>
    <mergeCell ref="W24:Y24"/>
    <mergeCell ref="Z24:AD24"/>
    <mergeCell ref="C25:P25"/>
    <mergeCell ref="Q25:S25"/>
    <mergeCell ref="T25:V25"/>
    <mergeCell ref="T27:V27"/>
    <mergeCell ref="W27:Y27"/>
    <mergeCell ref="Z27:AD27"/>
    <mergeCell ref="C27:P27"/>
    <mergeCell ref="Q27:S27"/>
    <mergeCell ref="C22:P22"/>
    <mergeCell ref="Q26:S26"/>
    <mergeCell ref="T26:V26"/>
    <mergeCell ref="W26:Y26"/>
    <mergeCell ref="Z21:AD21"/>
    <mergeCell ref="Z22:AD22"/>
    <mergeCell ref="C23:P23"/>
    <mergeCell ref="Q23:S23"/>
    <mergeCell ref="T23:V23"/>
    <mergeCell ref="W25:Y25"/>
    <mergeCell ref="C26:P26"/>
    <mergeCell ref="Z26:AD26"/>
    <mergeCell ref="Z25:AD25"/>
    <mergeCell ref="W23:Y23"/>
    <mergeCell ref="Q22:S22"/>
    <mergeCell ref="T22:V22"/>
    <mergeCell ref="AN15:AO15"/>
    <mergeCell ref="AI15:AI16"/>
    <mergeCell ref="Z15:AD16"/>
    <mergeCell ref="AJ17:AK17"/>
    <mergeCell ref="AL17:AM17"/>
    <mergeCell ref="AN17:AO17"/>
    <mergeCell ref="AJ15:AK15"/>
    <mergeCell ref="AL15:AM15"/>
    <mergeCell ref="W22:Y22"/>
    <mergeCell ref="Z23:AD23"/>
    <mergeCell ref="Q21:S21"/>
    <mergeCell ref="T21:V21"/>
    <mergeCell ref="W21:Y21"/>
    <mergeCell ref="C21:P21"/>
    <mergeCell ref="C20:P20"/>
    <mergeCell ref="T20:V20"/>
    <mergeCell ref="Q15:S16"/>
    <mergeCell ref="Q20:S20"/>
    <mergeCell ref="Z19:AD19"/>
    <mergeCell ref="C18:P18"/>
    <mergeCell ref="W20:Y20"/>
    <mergeCell ref="Q18:S18"/>
    <mergeCell ref="T18:V18"/>
    <mergeCell ref="D31:H31"/>
    <mergeCell ref="W17:Y17"/>
    <mergeCell ref="Z17:AD17"/>
    <mergeCell ref="B15:P16"/>
    <mergeCell ref="B17:P17"/>
    <mergeCell ref="T15:V16"/>
    <mergeCell ref="Q19:S19"/>
    <mergeCell ref="T19:V19"/>
    <mergeCell ref="C19:P19"/>
    <mergeCell ref="W18:Y18"/>
    <mergeCell ref="W15:Y16"/>
    <mergeCell ref="Q17:S17"/>
    <mergeCell ref="T17:V17"/>
    <mergeCell ref="Z20:AD20"/>
    <mergeCell ref="W19:Y19"/>
    <mergeCell ref="Z18:AD18"/>
    <mergeCell ref="B7:D7"/>
    <mergeCell ref="B4:AD4"/>
    <mergeCell ref="E7:AD7"/>
    <mergeCell ref="E8:AD8"/>
    <mergeCell ref="B12:C13"/>
    <mergeCell ref="D12:F13"/>
    <mergeCell ref="J12:M13"/>
    <mergeCell ref="N12:R13"/>
    <mergeCell ref="T12:V13"/>
    <mergeCell ref="W12:AD13"/>
  </mergeCells>
  <phoneticPr fontId="1"/>
  <dataValidations count="1">
    <dataValidation type="list" showInputMessage="1" showErrorMessage="1" sqref="Q18:Y27" xr:uid="{00000000-0002-0000-12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theme="7" tint="0.39997558519241921"/>
  </sheetPr>
  <dimension ref="A2:BC151"/>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43" width="9" style="6"/>
    <col min="44" max="44" width="9" style="6" customWidth="1"/>
    <col min="45"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395</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272</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G16" s="77"/>
      <c r="AH16" s="78" t="s">
        <v>22</v>
      </c>
      <c r="AI16" s="704"/>
      <c r="AJ16" s="79" t="s">
        <v>35</v>
      </c>
      <c r="AK16" s="80" t="s">
        <v>36</v>
      </c>
      <c r="AL16" s="79" t="s">
        <v>35</v>
      </c>
      <c r="AM16" s="81" t="s">
        <v>36</v>
      </c>
      <c r="AN16" s="82" t="s">
        <v>108</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861"/>
      <c r="AA17" s="862"/>
      <c r="AB17" s="862"/>
      <c r="AC17" s="862"/>
      <c r="AD17" s="862"/>
      <c r="AE17" s="61"/>
      <c r="AG17" s="76" t="s">
        <v>10</v>
      </c>
      <c r="AH17" s="76" t="s">
        <v>21</v>
      </c>
      <c r="AI17" s="83"/>
      <c r="AJ17" s="705" t="s">
        <v>34</v>
      </c>
      <c r="AK17" s="706"/>
      <c r="AL17" s="705" t="s">
        <v>24</v>
      </c>
      <c r="AM17" s="706"/>
      <c r="AN17" s="705" t="s">
        <v>33</v>
      </c>
      <c r="AO17" s="706"/>
    </row>
    <row r="18" spans="1:55" s="59" customFormat="1" ht="41.25" customHeight="1" x14ac:dyDescent="0.15">
      <c r="A18" s="61"/>
      <c r="B18" s="84" t="s">
        <v>26</v>
      </c>
      <c r="C18" s="699" t="s">
        <v>273</v>
      </c>
      <c r="D18" s="700"/>
      <c r="E18" s="700"/>
      <c r="F18" s="700"/>
      <c r="G18" s="700"/>
      <c r="H18" s="700"/>
      <c r="I18" s="700"/>
      <c r="J18" s="700"/>
      <c r="K18" s="700"/>
      <c r="L18" s="700"/>
      <c r="M18" s="700"/>
      <c r="N18" s="700"/>
      <c r="O18" s="700"/>
      <c r="P18" s="700"/>
      <c r="Q18" s="813"/>
      <c r="R18" s="814"/>
      <c r="S18" s="815"/>
      <c r="T18" s="856"/>
      <c r="U18" s="814"/>
      <c r="V18" s="857"/>
      <c r="W18" s="846"/>
      <c r="X18" s="846"/>
      <c r="Y18" s="846"/>
      <c r="Z18" s="838"/>
      <c r="AA18" s="838"/>
      <c r="AB18" s="838"/>
      <c r="AC18" s="838"/>
      <c r="AD18" s="839"/>
      <c r="AE18" s="61"/>
      <c r="AG18" s="85" t="s">
        <v>109</v>
      </c>
      <c r="AH18" s="86">
        <v>0.33333333333333331</v>
      </c>
      <c r="AI18" s="87"/>
      <c r="AJ18" s="88"/>
      <c r="AK18" s="89"/>
      <c r="AL18" s="90"/>
      <c r="AM18" s="91"/>
      <c r="AN18" s="90"/>
      <c r="AO18" s="91"/>
      <c r="AQ18" s="142"/>
      <c r="AR18" s="142"/>
      <c r="AS18" s="142"/>
      <c r="AT18" s="142"/>
    </row>
    <row r="19" spans="1:55" s="59" customFormat="1" ht="41.25" customHeight="1" x14ac:dyDescent="0.15">
      <c r="A19" s="61"/>
      <c r="B19" s="84" t="s">
        <v>27</v>
      </c>
      <c r="C19" s="671" t="s">
        <v>274</v>
      </c>
      <c r="D19" s="672"/>
      <c r="E19" s="672"/>
      <c r="F19" s="672"/>
      <c r="G19" s="672"/>
      <c r="H19" s="672"/>
      <c r="I19" s="672"/>
      <c r="J19" s="672"/>
      <c r="K19" s="672"/>
      <c r="L19" s="672"/>
      <c r="M19" s="672"/>
      <c r="N19" s="672"/>
      <c r="O19" s="672"/>
      <c r="P19" s="672"/>
      <c r="Q19" s="803"/>
      <c r="R19" s="804"/>
      <c r="S19" s="805"/>
      <c r="T19" s="890"/>
      <c r="U19" s="804"/>
      <c r="V19" s="891"/>
      <c r="W19" s="897"/>
      <c r="X19" s="897"/>
      <c r="Y19" s="897"/>
      <c r="Z19" s="888"/>
      <c r="AA19" s="888"/>
      <c r="AB19" s="888"/>
      <c r="AC19" s="888"/>
      <c r="AD19" s="889"/>
      <c r="AE19" s="61"/>
      <c r="AG19" s="92" t="s">
        <v>113</v>
      </c>
      <c r="AH19" s="86">
        <v>0.33680555555555558</v>
      </c>
      <c r="AI19" s="87">
        <v>4</v>
      </c>
      <c r="AJ19" s="88" t="s">
        <v>114</v>
      </c>
      <c r="AK19" s="89" t="s">
        <v>38</v>
      </c>
      <c r="AL19" s="88" t="s">
        <v>45</v>
      </c>
      <c r="AM19" s="93" t="s">
        <v>46</v>
      </c>
      <c r="AN19" s="88" t="s">
        <v>47</v>
      </c>
      <c r="AO19" s="93" t="s">
        <v>48</v>
      </c>
      <c r="AQ19" s="142"/>
      <c r="AR19" s="142"/>
      <c r="AS19" s="142"/>
      <c r="AT19" s="142"/>
    </row>
    <row r="20" spans="1:55" s="59" customFormat="1" ht="41.25" customHeight="1" x14ac:dyDescent="0.15">
      <c r="A20" s="61"/>
      <c r="B20" s="84" t="s">
        <v>28</v>
      </c>
      <c r="C20" s="671" t="s">
        <v>275</v>
      </c>
      <c r="D20" s="672"/>
      <c r="E20" s="672"/>
      <c r="F20" s="672"/>
      <c r="G20" s="672"/>
      <c r="H20" s="672"/>
      <c r="I20" s="672"/>
      <c r="J20" s="672"/>
      <c r="K20" s="672"/>
      <c r="L20" s="672"/>
      <c r="M20" s="672"/>
      <c r="N20" s="672"/>
      <c r="O20" s="672"/>
      <c r="P20" s="672"/>
      <c r="Q20" s="803"/>
      <c r="R20" s="804"/>
      <c r="S20" s="805"/>
      <c r="T20" s="890"/>
      <c r="U20" s="804"/>
      <c r="V20" s="891"/>
      <c r="W20" s="897"/>
      <c r="X20" s="897"/>
      <c r="Y20" s="897"/>
      <c r="Z20" s="888"/>
      <c r="AA20" s="888"/>
      <c r="AB20" s="888"/>
      <c r="AC20" s="888"/>
      <c r="AD20" s="889"/>
      <c r="AE20" s="61"/>
      <c r="AG20" s="67"/>
      <c r="AH20" s="86">
        <v>0.34027777777777801</v>
      </c>
      <c r="AI20" s="94">
        <v>3</v>
      </c>
      <c r="AJ20" s="95" t="s">
        <v>115</v>
      </c>
      <c r="AK20" s="96" t="s">
        <v>116</v>
      </c>
      <c r="AL20" s="95" t="s">
        <v>49</v>
      </c>
      <c r="AM20" s="97" t="s">
        <v>50</v>
      </c>
      <c r="AN20" s="95" t="s">
        <v>51</v>
      </c>
      <c r="AO20" s="97" t="s">
        <v>52</v>
      </c>
      <c r="AQ20" s="142"/>
      <c r="AR20" s="142"/>
      <c r="AS20" s="142"/>
      <c r="AT20" s="142"/>
      <c r="AU20" s="142"/>
      <c r="AV20" s="142"/>
      <c r="AW20" s="142"/>
      <c r="AX20" s="142"/>
      <c r="AY20" s="142"/>
      <c r="AZ20" s="142"/>
      <c r="BA20" s="142"/>
      <c r="BB20" s="142"/>
      <c r="BC20" s="142"/>
    </row>
    <row r="21" spans="1:55" s="59" customFormat="1" ht="41.25" customHeight="1" thickBot="1" x14ac:dyDescent="0.2">
      <c r="A21" s="61"/>
      <c r="B21" s="84" t="s">
        <v>29</v>
      </c>
      <c r="C21" s="671" t="s">
        <v>276</v>
      </c>
      <c r="D21" s="672"/>
      <c r="E21" s="672"/>
      <c r="F21" s="672"/>
      <c r="G21" s="672"/>
      <c r="H21" s="672"/>
      <c r="I21" s="672"/>
      <c r="J21" s="672"/>
      <c r="K21" s="672"/>
      <c r="L21" s="672"/>
      <c r="M21" s="672"/>
      <c r="N21" s="672"/>
      <c r="O21" s="672"/>
      <c r="P21" s="672"/>
      <c r="Q21" s="847"/>
      <c r="R21" s="848"/>
      <c r="S21" s="849"/>
      <c r="T21" s="932"/>
      <c r="U21" s="848"/>
      <c r="V21" s="933"/>
      <c r="W21" s="912"/>
      <c r="X21" s="912"/>
      <c r="Y21" s="912"/>
      <c r="Z21" s="918"/>
      <c r="AA21" s="918"/>
      <c r="AB21" s="918"/>
      <c r="AC21" s="918"/>
      <c r="AD21" s="919"/>
      <c r="AE21" s="61"/>
      <c r="AG21" s="67"/>
      <c r="AH21" s="86">
        <v>0.34375</v>
      </c>
      <c r="AI21" s="94">
        <v>2</v>
      </c>
      <c r="AJ21" s="95" t="s">
        <v>117</v>
      </c>
      <c r="AK21" s="96" t="s">
        <v>116</v>
      </c>
      <c r="AL21" s="95" t="s">
        <v>53</v>
      </c>
      <c r="AM21" s="97" t="s">
        <v>54</v>
      </c>
      <c r="AN21" s="95" t="s">
        <v>55</v>
      </c>
      <c r="AO21" s="97" t="s">
        <v>56</v>
      </c>
      <c r="AQ21" s="142"/>
      <c r="AR21" s="142"/>
      <c r="AS21" s="142"/>
      <c r="AT21" s="142"/>
      <c r="AU21" s="142"/>
      <c r="AV21" s="142"/>
      <c r="AW21" s="142"/>
      <c r="AX21" s="142"/>
      <c r="AY21" s="142"/>
      <c r="AZ21" s="142"/>
      <c r="BA21" s="142"/>
      <c r="BB21" s="142"/>
      <c r="BC21" s="142"/>
    </row>
    <row r="22" spans="1:55" s="59" customFormat="1" ht="41.25" customHeight="1" x14ac:dyDescent="0.15">
      <c r="A22" s="61"/>
      <c r="B22" s="84"/>
      <c r="C22" s="671"/>
      <c r="D22" s="672"/>
      <c r="E22" s="672"/>
      <c r="F22" s="672"/>
      <c r="G22" s="672"/>
      <c r="H22" s="672"/>
      <c r="I22" s="672"/>
      <c r="J22" s="672"/>
      <c r="K22" s="672"/>
      <c r="L22" s="672"/>
      <c r="M22" s="672"/>
      <c r="N22" s="672"/>
      <c r="O22" s="672"/>
      <c r="P22" s="672"/>
      <c r="Q22" s="927"/>
      <c r="R22" s="928"/>
      <c r="S22" s="929"/>
      <c r="T22" s="930"/>
      <c r="U22" s="928"/>
      <c r="V22" s="931"/>
      <c r="W22" s="904"/>
      <c r="X22" s="904"/>
      <c r="Y22" s="904"/>
      <c r="Z22" s="903"/>
      <c r="AA22" s="903"/>
      <c r="AB22" s="903"/>
      <c r="AC22" s="903"/>
      <c r="AD22" s="920"/>
      <c r="AE22" s="61"/>
      <c r="AG22" s="67"/>
      <c r="AH22" s="86">
        <v>0.34722222222222199</v>
      </c>
      <c r="AI22" s="98">
        <v>1</v>
      </c>
      <c r="AJ22" s="99" t="s">
        <v>118</v>
      </c>
      <c r="AK22" s="80" t="s">
        <v>116</v>
      </c>
      <c r="AL22" s="99" t="s">
        <v>57</v>
      </c>
      <c r="AM22" s="100" t="s">
        <v>58</v>
      </c>
      <c r="AN22" s="99" t="s">
        <v>59</v>
      </c>
      <c r="AO22" s="100" t="s">
        <v>60</v>
      </c>
    </row>
    <row r="23" spans="1:55" s="59" customFormat="1" ht="41.25" customHeight="1" x14ac:dyDescent="0.15">
      <c r="A23" s="61"/>
      <c r="B23" s="84"/>
      <c r="C23" s="671"/>
      <c r="D23" s="672"/>
      <c r="E23" s="672"/>
      <c r="F23" s="672"/>
      <c r="G23" s="672"/>
      <c r="H23" s="672"/>
      <c r="I23" s="672"/>
      <c r="J23" s="672"/>
      <c r="K23" s="672"/>
      <c r="L23" s="672"/>
      <c r="M23" s="672"/>
      <c r="N23" s="672"/>
      <c r="O23" s="672"/>
      <c r="P23" s="672"/>
      <c r="Q23" s="921"/>
      <c r="R23" s="922"/>
      <c r="S23" s="923"/>
      <c r="T23" s="924"/>
      <c r="U23" s="922"/>
      <c r="V23" s="925"/>
      <c r="W23" s="678"/>
      <c r="X23" s="678"/>
      <c r="Y23" s="678"/>
      <c r="Z23" s="698"/>
      <c r="AA23" s="698"/>
      <c r="AB23" s="698"/>
      <c r="AC23" s="698"/>
      <c r="AD23" s="926"/>
      <c r="AE23" s="61"/>
      <c r="AG23" s="67"/>
      <c r="AH23" s="86">
        <v>0.35069444444444497</v>
      </c>
      <c r="AI23" s="101"/>
      <c r="AJ23" s="67"/>
      <c r="AK23" s="67"/>
      <c r="AL23" s="101"/>
      <c r="AM23" s="67"/>
      <c r="AN23" s="101"/>
      <c r="AO23" s="101"/>
    </row>
    <row r="24" spans="1:55" s="59" customFormat="1" ht="41.25" customHeight="1" x14ac:dyDescent="0.15">
      <c r="A24" s="61"/>
      <c r="B24" s="84"/>
      <c r="C24" s="671"/>
      <c r="D24" s="672"/>
      <c r="E24" s="672"/>
      <c r="F24" s="672"/>
      <c r="G24" s="672"/>
      <c r="H24" s="672"/>
      <c r="I24" s="672"/>
      <c r="J24" s="672"/>
      <c r="K24" s="672"/>
      <c r="L24" s="672"/>
      <c r="M24" s="672"/>
      <c r="N24" s="672"/>
      <c r="O24" s="672"/>
      <c r="P24" s="672"/>
      <c r="Q24" s="921"/>
      <c r="R24" s="922"/>
      <c r="S24" s="923"/>
      <c r="T24" s="922"/>
      <c r="U24" s="922"/>
      <c r="V24" s="925"/>
      <c r="W24" s="678"/>
      <c r="X24" s="678"/>
      <c r="Y24" s="678"/>
      <c r="Z24" s="698"/>
      <c r="AA24" s="698"/>
      <c r="AB24" s="698"/>
      <c r="AC24" s="698"/>
      <c r="AD24" s="926"/>
      <c r="AE24" s="61"/>
      <c r="AG24" s="67"/>
      <c r="AH24" s="86">
        <v>0.35416666666666702</v>
      </c>
      <c r="AI24" s="101"/>
      <c r="AJ24" s="67"/>
      <c r="AK24" s="67"/>
      <c r="AL24" s="101"/>
      <c r="AM24" s="67"/>
      <c r="AN24" s="101"/>
      <c r="AO24" s="101"/>
    </row>
    <row r="25" spans="1:55" s="59" customFormat="1" ht="41.25" customHeight="1" x14ac:dyDescent="0.15">
      <c r="A25" s="61"/>
      <c r="B25" s="84"/>
      <c r="C25" s="671"/>
      <c r="D25" s="672"/>
      <c r="E25" s="672"/>
      <c r="F25" s="672"/>
      <c r="G25" s="672"/>
      <c r="H25" s="672"/>
      <c r="I25" s="672"/>
      <c r="J25" s="672"/>
      <c r="K25" s="672"/>
      <c r="L25" s="672"/>
      <c r="M25" s="672"/>
      <c r="N25" s="672"/>
      <c r="O25" s="672"/>
      <c r="P25" s="672"/>
      <c r="Q25" s="921"/>
      <c r="R25" s="922"/>
      <c r="S25" s="923"/>
      <c r="T25" s="925"/>
      <c r="U25" s="892"/>
      <c r="V25" s="892"/>
      <c r="W25" s="678"/>
      <c r="X25" s="678"/>
      <c r="Y25" s="678"/>
      <c r="Z25" s="698"/>
      <c r="AA25" s="698"/>
      <c r="AB25" s="698"/>
      <c r="AC25" s="698"/>
      <c r="AD25" s="926"/>
      <c r="AE25" s="61"/>
      <c r="AG25" s="67"/>
      <c r="AH25" s="86">
        <v>0.35763888888888901</v>
      </c>
      <c r="AI25" s="67"/>
      <c r="AJ25" s="67"/>
      <c r="AK25" s="67"/>
      <c r="AL25" s="101"/>
      <c r="AM25" s="67"/>
      <c r="AN25" s="101"/>
      <c r="AO25" s="101"/>
    </row>
    <row r="26" spans="1:55" s="59" customFormat="1" ht="41.25" customHeight="1" x14ac:dyDescent="0.15">
      <c r="A26" s="61"/>
      <c r="B26" s="84"/>
      <c r="C26" s="671"/>
      <c r="D26" s="672"/>
      <c r="E26" s="672"/>
      <c r="F26" s="672"/>
      <c r="G26" s="672"/>
      <c r="H26" s="672"/>
      <c r="I26" s="672"/>
      <c r="J26" s="672"/>
      <c r="K26" s="672"/>
      <c r="L26" s="672"/>
      <c r="M26" s="672"/>
      <c r="N26" s="672"/>
      <c r="O26" s="672"/>
      <c r="P26" s="672"/>
      <c r="Q26" s="921"/>
      <c r="R26" s="922"/>
      <c r="S26" s="923"/>
      <c r="T26" s="922"/>
      <c r="U26" s="922"/>
      <c r="V26" s="925"/>
      <c r="W26" s="678"/>
      <c r="X26" s="678"/>
      <c r="Y26" s="678"/>
      <c r="Z26" s="698"/>
      <c r="AA26" s="698"/>
      <c r="AB26" s="698"/>
      <c r="AC26" s="698"/>
      <c r="AD26" s="926"/>
      <c r="AE26" s="61"/>
      <c r="AG26" s="67"/>
      <c r="AH26" s="86">
        <v>0.35416666666666702</v>
      </c>
      <c r="AI26" s="101"/>
      <c r="AJ26" s="67"/>
      <c r="AK26" s="67"/>
      <c r="AL26" s="101"/>
      <c r="AM26" s="67"/>
      <c r="AN26" s="101"/>
      <c r="AO26" s="101"/>
    </row>
    <row r="27" spans="1:5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59" customFormat="1" ht="16.5" customHeight="1" x14ac:dyDescent="0.15">
      <c r="A31" s="5"/>
      <c r="B31" s="197"/>
      <c r="C31" s="197"/>
      <c r="D31" s="676"/>
      <c r="E31" s="676"/>
      <c r="F31" s="676"/>
      <c r="G31" s="676"/>
      <c r="H31" s="676"/>
      <c r="I31" s="61"/>
      <c r="J31" s="61"/>
      <c r="K31" s="61"/>
      <c r="L31" s="61"/>
      <c r="M31" s="61"/>
      <c r="N31" s="67"/>
      <c r="O31" s="67"/>
      <c r="P31" s="67"/>
      <c r="Q31" s="61"/>
      <c r="R31" s="61"/>
      <c r="S31" s="61"/>
      <c r="T31" s="61"/>
      <c r="U31" s="61"/>
      <c r="V31" s="61"/>
      <c r="W31" s="61"/>
      <c r="X31" s="61"/>
      <c r="Y31" s="61"/>
      <c r="Z31" s="61"/>
      <c r="AA31" s="61"/>
      <c r="AB31" s="61"/>
      <c r="AC31" s="61"/>
      <c r="AD31" s="61"/>
      <c r="AE31" s="61"/>
      <c r="AG31" s="67"/>
      <c r="AH31" s="86">
        <v>0.37847222222222299</v>
      </c>
      <c r="AI31" s="67"/>
      <c r="AJ31" s="67"/>
      <c r="AK31" s="67"/>
      <c r="AL31" s="67"/>
      <c r="AM31" s="67"/>
      <c r="AN31" s="67"/>
      <c r="AO31" s="67"/>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⑭実習振り返り</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0.47916666666666802</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0.48263888888889001</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0.48611111111111299</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0.48958333333333498</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0.49305555555555702</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8"/>
      <c r="AH66" s="23">
        <v>0.49652777777777901</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8"/>
      <c r="AH67" s="23">
        <v>0.500000000000002</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8"/>
      <c r="AH68" s="23">
        <v>0.50347222222222399</v>
      </c>
      <c r="AP68" s="6"/>
      <c r="AQ68" s="6"/>
      <c r="AR68" s="6"/>
      <c r="AS68" s="6"/>
    </row>
    <row r="69" spans="1:45"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0.50694444444444597</v>
      </c>
      <c r="AP69" s="6"/>
      <c r="AQ69" s="6"/>
      <c r="AR69" s="6"/>
      <c r="AS69" s="6"/>
    </row>
    <row r="70" spans="1:45"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0.51041666666666896</v>
      </c>
      <c r="AP70" s="6"/>
      <c r="AQ70" s="6"/>
      <c r="AR70" s="6"/>
      <c r="AS70" s="6"/>
    </row>
    <row r="71" spans="1:45" s="27"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0.51388888888889095</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0.51736111111111305</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0.52083333333333504</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0.52430555555555802</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0.52777777777778001</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0.531250000000002</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0.53472222222222399</v>
      </c>
      <c r="AP77" s="6"/>
      <c r="AQ77" s="6"/>
      <c r="AR77" s="6"/>
      <c r="AS77" s="6"/>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0.53819444444444697</v>
      </c>
      <c r="AP78" s="6"/>
      <c r="AQ78" s="6"/>
      <c r="AR78" s="6"/>
      <c r="AS78" s="6"/>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0.54166666666666896</v>
      </c>
      <c r="AP79" s="6"/>
      <c r="AQ79" s="6"/>
      <c r="AR79" s="6"/>
      <c r="AS79" s="6"/>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0.54513888888889095</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0.54861111111111305</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0.55208333333333603</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0.55555555555555802</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0.55902777777778001</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0.562500000000003</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0.56597222222222499</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0.56944444444444697</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0.57291666666666896</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0.57638888888889195</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0.57986111111111405</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0.58333333333333603</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0.58680555555555802</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0.59027777777778101</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0.593750000000003</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0.59722222222222499</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0.60069444444444697</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0.60416666666666996</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0.60763888888889195</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0.61111111111111405</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0.61458333333333603</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0.61805555555555902</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0.62152777777778101</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0.625000000000003</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0.62847222222222598</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0.63194444444444797</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0.63541666666666996</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0.63888888888889195</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0.64236111111111505</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0.64583333333333703</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0.64930555555555902</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0.65277777777778101</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0.656250000000004</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0.65972222222222598</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0.66319444444444797</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0.66666666666666996</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0.67013888888889295</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0.67361111111111505</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0.67708333333333703</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0.68055555555556002</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0.68402777777778201</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0.687500000000004</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0.69097222222222598</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0.69444444444444897</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0.69791666666667096</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0.70138888888889295</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0.70486111111111505</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0.70833333333333803</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0.71180555555556002</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0.71527777777778201</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0.718750000000004</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0.72222222222222698</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0.72569444444444897</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0.72916666666667096</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0.73263888888889395</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0.73611111111111605</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0.73958333333333803</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0.74305555555556002</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0.74652777777778301</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0.750000000000005</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0.75347222222222698</v>
      </c>
    </row>
    <row r="141" spans="1:34"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6"/>
      <c r="AH141" s="23">
        <v>0.75694444444444897</v>
      </c>
    </row>
    <row r="142" spans="1:34" s="27" customFormat="1" x14ac:dyDescent="0.1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5"/>
      <c r="AF142" s="6"/>
      <c r="AH142" s="23">
        <v>0.76041666666667196</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0.76388888888889395</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0.76736111111111605</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0.77083333333333803</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0.77430555555556102</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0.77777777777778301</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23">
        <v>0.781250000000005</v>
      </c>
    </row>
    <row r="149" spans="1:34"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H149" s="23">
        <v>0.78472222222222798</v>
      </c>
    </row>
    <row r="150" spans="1:34"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H150" s="23">
        <v>0.78819444444444997</v>
      </c>
    </row>
    <row r="151" spans="1:34" s="27"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H151" s="30">
        <v>0.79166666666667196</v>
      </c>
    </row>
  </sheetData>
  <mergeCells count="108">
    <mergeCell ref="B49:I49"/>
    <mergeCell ref="J49:L49"/>
    <mergeCell ref="M49:AD49"/>
    <mergeCell ref="B29:AD29"/>
    <mergeCell ref="B30:AD30"/>
    <mergeCell ref="C24:P24"/>
    <mergeCell ref="Q24:S24"/>
    <mergeCell ref="T24:V24"/>
    <mergeCell ref="W24:Y24"/>
    <mergeCell ref="Z24:AD24"/>
    <mergeCell ref="C25:P25"/>
    <mergeCell ref="Q25:S25"/>
    <mergeCell ref="T25:V25"/>
    <mergeCell ref="Z25:AD25"/>
    <mergeCell ref="T27:V27"/>
    <mergeCell ref="W27:Y27"/>
    <mergeCell ref="Z27:AD27"/>
    <mergeCell ref="C27:P27"/>
    <mergeCell ref="Q27:S27"/>
    <mergeCell ref="Q26:S26"/>
    <mergeCell ref="T26:V26"/>
    <mergeCell ref="W26:Y26"/>
    <mergeCell ref="W42:AD43"/>
    <mergeCell ref="Z26:AD26"/>
    <mergeCell ref="B4:AD4"/>
    <mergeCell ref="E7:AD7"/>
    <mergeCell ref="E8:AD8"/>
    <mergeCell ref="B7:D7"/>
    <mergeCell ref="B12:C13"/>
    <mergeCell ref="Q22:S22"/>
    <mergeCell ref="W22:Y22"/>
    <mergeCell ref="T22:V22"/>
    <mergeCell ref="Q21:S21"/>
    <mergeCell ref="T21:V21"/>
    <mergeCell ref="C18:P18"/>
    <mergeCell ref="C19:P19"/>
    <mergeCell ref="B15:P16"/>
    <mergeCell ref="W21:Y21"/>
    <mergeCell ref="Q19:S19"/>
    <mergeCell ref="T19:V19"/>
    <mergeCell ref="W19:Y19"/>
    <mergeCell ref="D12:F13"/>
    <mergeCell ref="N12:R13"/>
    <mergeCell ref="J12:M13"/>
    <mergeCell ref="T12:V13"/>
    <mergeCell ref="Q15:S16"/>
    <mergeCell ref="W12:AD13"/>
    <mergeCell ref="B17:P17"/>
    <mergeCell ref="AL17:AM17"/>
    <mergeCell ref="AN17:AO17"/>
    <mergeCell ref="T15:V16"/>
    <mergeCell ref="W15:Y16"/>
    <mergeCell ref="T17:V17"/>
    <mergeCell ref="W17:Y17"/>
    <mergeCell ref="AJ15:AK15"/>
    <mergeCell ref="AL15:AM15"/>
    <mergeCell ref="AN15:AO15"/>
    <mergeCell ref="AI15:AI16"/>
    <mergeCell ref="Z15:AD16"/>
    <mergeCell ref="Z17:AD17"/>
    <mergeCell ref="AJ17:AK17"/>
    <mergeCell ref="Q17:S17"/>
    <mergeCell ref="Q18:S18"/>
    <mergeCell ref="T18:V18"/>
    <mergeCell ref="W18:Y18"/>
    <mergeCell ref="T42:V43"/>
    <mergeCell ref="Q20:S20"/>
    <mergeCell ref="Z18:AD18"/>
    <mergeCell ref="Z19:AD19"/>
    <mergeCell ref="Z20:AD20"/>
    <mergeCell ref="T20:V20"/>
    <mergeCell ref="W20:Y20"/>
    <mergeCell ref="Z23:AD23"/>
    <mergeCell ref="C20:P20"/>
    <mergeCell ref="C21:P21"/>
    <mergeCell ref="C22:P22"/>
    <mergeCell ref="C23:P23"/>
    <mergeCell ref="Z21:AD21"/>
    <mergeCell ref="Z22:AD22"/>
    <mergeCell ref="C26:P26"/>
    <mergeCell ref="Q23:S23"/>
    <mergeCell ref="T23:V23"/>
    <mergeCell ref="W23:Y23"/>
    <mergeCell ref="W25:Y25"/>
    <mergeCell ref="B56:AD60"/>
    <mergeCell ref="D31:H31"/>
    <mergeCell ref="C53:I53"/>
    <mergeCell ref="J53:AD53"/>
    <mergeCell ref="C50:I50"/>
    <mergeCell ref="J50:AD50"/>
    <mergeCell ref="C51:I51"/>
    <mergeCell ref="J51:AD51"/>
    <mergeCell ref="C52:I52"/>
    <mergeCell ref="J52:AD52"/>
    <mergeCell ref="B44:C45"/>
    <mergeCell ref="E44:U44"/>
    <mergeCell ref="V44:X45"/>
    <mergeCell ref="Y44:AC45"/>
    <mergeCell ref="B47:I48"/>
    <mergeCell ref="J47:AD48"/>
    <mergeCell ref="B34:AC34"/>
    <mergeCell ref="B37:C37"/>
    <mergeCell ref="B38:C38"/>
    <mergeCell ref="D38:AD38"/>
    <mergeCell ref="B42:C43"/>
    <mergeCell ref="D42:F43"/>
    <mergeCell ref="J42:M43"/>
    <mergeCell ref="N42:R43"/>
  </mergeCells>
  <phoneticPr fontId="1"/>
  <dataValidations count="1">
    <dataValidation type="list" showInputMessage="1" showErrorMessage="1" sqref="Q18:Y27" xr:uid="{00000000-0002-0000-13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3">
    <tabColor theme="7" tint="0.39997558519241921"/>
  </sheetPr>
  <dimension ref="A2:AT144"/>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396</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5"/>
      <c r="AF4" s="63"/>
    </row>
    <row r="5" spans="1:46" s="59" customFormat="1" ht="7.5" customHeight="1" x14ac:dyDescent="0.15">
      <c r="B5" s="155"/>
      <c r="C5" s="155"/>
      <c r="D5" s="17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369</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37</v>
      </c>
      <c r="AO16" s="81" t="s">
        <v>36</v>
      </c>
    </row>
    <row r="17" spans="1:42"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6"/>
      <c r="AJ17" s="705" t="s">
        <v>34</v>
      </c>
      <c r="AK17" s="706"/>
      <c r="AL17" s="705" t="s">
        <v>24</v>
      </c>
      <c r="AM17" s="706"/>
      <c r="AN17" s="705" t="s">
        <v>33</v>
      </c>
      <c r="AO17" s="706"/>
    </row>
    <row r="18" spans="1:42" ht="42" customHeight="1" x14ac:dyDescent="0.15">
      <c r="A18" s="61"/>
      <c r="B18" s="84" t="s">
        <v>26</v>
      </c>
      <c r="C18" s="699" t="s">
        <v>278</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8</v>
      </c>
      <c r="AH18" s="86">
        <v>0.33333333333333331</v>
      </c>
      <c r="AI18" s="87"/>
      <c r="AJ18" s="88"/>
      <c r="AK18" s="89"/>
      <c r="AL18" s="90"/>
      <c r="AM18" s="91"/>
      <c r="AN18" s="90"/>
      <c r="AO18" s="138"/>
    </row>
    <row r="19" spans="1:42" ht="42" customHeight="1" x14ac:dyDescent="0.15">
      <c r="A19" s="61"/>
      <c r="B19" s="84" t="s">
        <v>27</v>
      </c>
      <c r="C19" s="699" t="s">
        <v>279</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157" t="s">
        <v>9</v>
      </c>
      <c r="AH19" s="86">
        <v>0.33680555555555558</v>
      </c>
      <c r="AI19" s="87">
        <v>4</v>
      </c>
      <c r="AJ19" s="88" t="s">
        <v>40</v>
      </c>
      <c r="AK19" s="89" t="s">
        <v>38</v>
      </c>
      <c r="AL19" s="88" t="s">
        <v>45</v>
      </c>
      <c r="AM19" s="93" t="s">
        <v>46</v>
      </c>
      <c r="AN19" s="88" t="s">
        <v>47</v>
      </c>
      <c r="AO19" s="139" t="s">
        <v>48</v>
      </c>
    </row>
    <row r="20" spans="1:42" ht="42" customHeight="1" x14ac:dyDescent="0.15">
      <c r="A20" s="61"/>
      <c r="B20" s="84" t="s">
        <v>28</v>
      </c>
      <c r="C20" s="671" t="s">
        <v>280</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41</v>
      </c>
      <c r="AK20" s="96" t="s">
        <v>39</v>
      </c>
      <c r="AL20" s="95" t="s">
        <v>49</v>
      </c>
      <c r="AM20" s="97" t="s">
        <v>50</v>
      </c>
      <c r="AN20" s="95" t="s">
        <v>51</v>
      </c>
      <c r="AO20" s="140" t="s">
        <v>52</v>
      </c>
    </row>
    <row r="21" spans="1:42" ht="42" customHeight="1" x14ac:dyDescent="0.15">
      <c r="A21" s="61"/>
      <c r="B21" s="84" t="s">
        <v>29</v>
      </c>
      <c r="C21" s="671" t="s">
        <v>281</v>
      </c>
      <c r="D21" s="672"/>
      <c r="E21" s="672"/>
      <c r="F21" s="672"/>
      <c r="G21" s="672"/>
      <c r="H21" s="672"/>
      <c r="I21" s="672"/>
      <c r="J21" s="672"/>
      <c r="K21" s="672"/>
      <c r="L21" s="672"/>
      <c r="M21" s="672"/>
      <c r="N21" s="672"/>
      <c r="O21" s="672"/>
      <c r="P21" s="672"/>
      <c r="Q21" s="523"/>
      <c r="R21" s="524"/>
      <c r="S21" s="526"/>
      <c r="T21" s="527"/>
      <c r="U21" s="524"/>
      <c r="V21" s="677"/>
      <c r="W21" s="694"/>
      <c r="X21" s="694"/>
      <c r="Y21" s="694"/>
      <c r="Z21" s="528"/>
      <c r="AA21" s="528"/>
      <c r="AB21" s="528"/>
      <c r="AC21" s="528"/>
      <c r="AD21" s="529"/>
      <c r="AE21" s="61"/>
      <c r="AF21" s="104"/>
      <c r="AG21" s="67"/>
      <c r="AH21" s="86">
        <v>0.34375</v>
      </c>
      <c r="AI21" s="94">
        <v>2</v>
      </c>
      <c r="AJ21" s="95" t="s">
        <v>42</v>
      </c>
      <c r="AK21" s="96" t="s">
        <v>39</v>
      </c>
      <c r="AL21" s="95" t="s">
        <v>53</v>
      </c>
      <c r="AM21" s="97" t="s">
        <v>54</v>
      </c>
      <c r="AN21" s="95" t="s">
        <v>55</v>
      </c>
      <c r="AO21" s="140" t="s">
        <v>56</v>
      </c>
    </row>
    <row r="22" spans="1:42" ht="42" customHeight="1" thickBot="1" x14ac:dyDescent="0.2">
      <c r="A22" s="61"/>
      <c r="B22" s="84" t="s">
        <v>277</v>
      </c>
      <c r="C22" s="671" t="s">
        <v>282</v>
      </c>
      <c r="D22" s="672"/>
      <c r="E22" s="672"/>
      <c r="F22" s="672"/>
      <c r="G22" s="672"/>
      <c r="H22" s="672"/>
      <c r="I22" s="672"/>
      <c r="J22" s="672"/>
      <c r="K22" s="672"/>
      <c r="L22" s="672"/>
      <c r="M22" s="672"/>
      <c r="N22" s="672"/>
      <c r="O22" s="672"/>
      <c r="P22" s="675"/>
      <c r="Q22" s="533"/>
      <c r="R22" s="534"/>
      <c r="S22" s="536"/>
      <c r="T22" s="537"/>
      <c r="U22" s="534"/>
      <c r="V22" s="536"/>
      <c r="W22" s="537"/>
      <c r="X22" s="534"/>
      <c r="Y22" s="536"/>
      <c r="Z22" s="538"/>
      <c r="AA22" s="539"/>
      <c r="AB22" s="539"/>
      <c r="AC22" s="539"/>
      <c r="AD22" s="540"/>
      <c r="AE22" s="61"/>
      <c r="AF22" s="104"/>
      <c r="AG22" s="67"/>
      <c r="AH22" s="86">
        <v>0.36111111111111099</v>
      </c>
      <c r="AI22" s="67"/>
      <c r="AJ22" s="67"/>
      <c r="AK22" s="67"/>
      <c r="AL22" s="101"/>
      <c r="AM22" s="67"/>
      <c r="AN22" s="101"/>
      <c r="AO22" s="101"/>
    </row>
    <row r="23" spans="1:42" ht="41.25" customHeight="1" x14ac:dyDescent="0.15">
      <c r="A23" s="61"/>
      <c r="B23" s="84"/>
      <c r="C23" s="671"/>
      <c r="D23" s="672"/>
      <c r="E23" s="672"/>
      <c r="F23" s="672"/>
      <c r="G23" s="672"/>
      <c r="H23" s="672"/>
      <c r="I23" s="672"/>
      <c r="J23" s="672"/>
      <c r="K23" s="672"/>
      <c r="L23" s="672"/>
      <c r="M23" s="672"/>
      <c r="N23" s="672"/>
      <c r="O23" s="672"/>
      <c r="P23" s="672"/>
      <c r="Q23" s="863"/>
      <c r="R23" s="863"/>
      <c r="S23" s="863"/>
      <c r="T23" s="863"/>
      <c r="U23" s="863"/>
      <c r="V23" s="863"/>
      <c r="W23" s="863"/>
      <c r="X23" s="863"/>
      <c r="Y23" s="863"/>
      <c r="Z23" s="864"/>
      <c r="AA23" s="864"/>
      <c r="AB23" s="864"/>
      <c r="AC23" s="864"/>
      <c r="AD23" s="864"/>
      <c r="AE23" s="61"/>
      <c r="AF23" s="104"/>
      <c r="AG23" s="67"/>
      <c r="AH23" s="86">
        <v>0.375</v>
      </c>
      <c r="AI23" s="67"/>
      <c r="AJ23" s="67"/>
      <c r="AK23" s="67"/>
      <c r="AL23" s="67"/>
      <c r="AM23" s="67"/>
      <c r="AN23" s="67"/>
      <c r="AO23" s="67"/>
    </row>
    <row r="24" spans="1:42" ht="41.25" customHeight="1" x14ac:dyDescent="0.15">
      <c r="A24" s="61"/>
      <c r="B24" s="84"/>
      <c r="C24" s="671"/>
      <c r="D24" s="672"/>
      <c r="E24" s="672"/>
      <c r="F24" s="672"/>
      <c r="G24" s="672"/>
      <c r="H24" s="672"/>
      <c r="I24" s="672"/>
      <c r="J24" s="672"/>
      <c r="K24" s="672"/>
      <c r="L24" s="672"/>
      <c r="M24" s="672"/>
      <c r="N24" s="672"/>
      <c r="O24" s="672"/>
      <c r="P24" s="672"/>
      <c r="Q24" s="870"/>
      <c r="R24" s="870"/>
      <c r="S24" s="870"/>
      <c r="T24" s="870"/>
      <c r="U24" s="870"/>
      <c r="V24" s="870"/>
      <c r="W24" s="870"/>
      <c r="X24" s="870"/>
      <c r="Y24" s="870"/>
      <c r="Z24" s="877"/>
      <c r="AA24" s="877"/>
      <c r="AB24" s="877"/>
      <c r="AC24" s="877"/>
      <c r="AD24" s="877"/>
      <c r="AE24" s="61"/>
      <c r="AF24" s="104"/>
      <c r="AG24" s="67"/>
      <c r="AH24" s="86">
        <v>0.37847222222222299</v>
      </c>
      <c r="AI24" s="67"/>
      <c r="AJ24" s="67"/>
      <c r="AK24" s="67"/>
      <c r="AL24" s="67"/>
      <c r="AM24" s="67"/>
      <c r="AN24" s="67"/>
      <c r="AO24" s="67"/>
    </row>
    <row r="25" spans="1:42" ht="41.25" customHeight="1" x14ac:dyDescent="0.15">
      <c r="A25" s="61"/>
      <c r="B25" s="105"/>
      <c r="C25" s="673"/>
      <c r="D25" s="674"/>
      <c r="E25" s="674"/>
      <c r="F25" s="674"/>
      <c r="G25" s="674"/>
      <c r="H25" s="674"/>
      <c r="I25" s="674"/>
      <c r="J25" s="674"/>
      <c r="K25" s="674"/>
      <c r="L25" s="674"/>
      <c r="M25" s="674"/>
      <c r="N25" s="674"/>
      <c r="O25" s="674"/>
      <c r="P25" s="865"/>
      <c r="Q25" s="934"/>
      <c r="R25" s="934"/>
      <c r="S25" s="935"/>
      <c r="T25" s="936"/>
      <c r="U25" s="934"/>
      <c r="V25" s="866"/>
      <c r="W25" s="784"/>
      <c r="X25" s="784"/>
      <c r="Y25" s="784"/>
      <c r="Z25" s="787"/>
      <c r="AA25" s="787"/>
      <c r="AB25" s="787"/>
      <c r="AC25" s="787"/>
      <c r="AD25" s="854"/>
      <c r="AE25" s="61"/>
      <c r="AF25" s="104"/>
      <c r="AG25" s="67"/>
      <c r="AH25" s="86">
        <v>0.38194444444444497</v>
      </c>
      <c r="AI25" s="67"/>
      <c r="AJ25" s="67"/>
      <c r="AK25" s="67"/>
      <c r="AL25" s="67"/>
      <c r="AM25" s="67"/>
      <c r="AN25" s="67"/>
      <c r="AO25" s="67"/>
    </row>
    <row r="26" spans="1:42" ht="41.25" customHeight="1" x14ac:dyDescent="0.15">
      <c r="A26" s="61"/>
      <c r="B26" s="84"/>
      <c r="C26" s="671"/>
      <c r="D26" s="672"/>
      <c r="E26" s="672"/>
      <c r="F26" s="672"/>
      <c r="G26" s="672"/>
      <c r="H26" s="672"/>
      <c r="I26" s="672"/>
      <c r="J26" s="672"/>
      <c r="K26" s="672"/>
      <c r="L26" s="672"/>
      <c r="M26" s="672"/>
      <c r="N26" s="672"/>
      <c r="O26" s="672"/>
      <c r="P26" s="672"/>
      <c r="Q26" s="870"/>
      <c r="R26" s="870"/>
      <c r="S26" s="870"/>
      <c r="T26" s="870"/>
      <c r="U26" s="870"/>
      <c r="V26" s="870"/>
      <c r="W26" s="870"/>
      <c r="X26" s="870"/>
      <c r="Y26" s="870"/>
      <c r="Z26" s="877"/>
      <c r="AA26" s="877"/>
      <c r="AB26" s="877"/>
      <c r="AC26" s="877"/>
      <c r="AD26" s="877"/>
      <c r="AE26" s="61"/>
      <c r="AF26" s="104"/>
      <c r="AG26" s="67"/>
      <c r="AH26" s="86">
        <v>0.37847222222222299</v>
      </c>
      <c r="AI26" s="67"/>
      <c r="AJ26" s="67"/>
      <c r="AK26" s="67"/>
      <c r="AL26" s="67"/>
      <c r="AM26" s="67"/>
      <c r="AN26" s="67"/>
      <c r="AO26" s="67"/>
    </row>
    <row r="27" spans="1:42"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2"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2"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2"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2" s="27" customFormat="1" ht="15.75" customHeight="1" x14ac:dyDescent="0.15">
      <c r="A31" s="5"/>
      <c r="B31" s="197"/>
      <c r="C31" s="197"/>
      <c r="D31" s="676"/>
      <c r="E31" s="676"/>
      <c r="F31" s="676"/>
      <c r="G31" s="676"/>
      <c r="H31" s="676"/>
      <c r="I31" s="61"/>
      <c r="J31" s="61"/>
      <c r="K31" s="61"/>
      <c r="L31" s="61"/>
      <c r="M31" s="61"/>
      <c r="N31" s="59"/>
      <c r="O31" s="59"/>
      <c r="P31" s="59"/>
      <c r="Q31" s="61"/>
      <c r="R31" s="61"/>
      <c r="S31" s="61"/>
      <c r="T31" s="61"/>
      <c r="U31" s="61"/>
      <c r="V31" s="61"/>
      <c r="W31" s="61"/>
      <c r="X31" s="61"/>
      <c r="Y31" s="61"/>
      <c r="Z31" s="61"/>
      <c r="AA31" s="61"/>
      <c r="AB31" s="61"/>
      <c r="AC31" s="61"/>
      <c r="AD31" s="61"/>
      <c r="AE31" s="5"/>
      <c r="AF31" s="8"/>
      <c r="AH31" s="86">
        <v>0.40277777777777901</v>
      </c>
      <c r="AP31" s="142"/>
    </row>
    <row r="32" spans="1:42"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⑮-1ケアマネジメントの展開「基礎理解」</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2"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2"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2"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2"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2"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2" s="59" customFormat="1" x14ac:dyDescent="0.15"/>
    <row r="55" spans="1:42" s="6" customFormat="1" x14ac:dyDescent="0.15">
      <c r="B55" s="177" t="s">
        <v>411</v>
      </c>
      <c r="C55" s="187"/>
      <c r="D55" s="187"/>
      <c r="E55" s="187"/>
      <c r="F55" s="187"/>
      <c r="G55" s="187"/>
      <c r="H55" s="187"/>
      <c r="I55" s="187"/>
      <c r="J55" s="187"/>
    </row>
    <row r="56" spans="1:42"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42"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42"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42"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2"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0.50347222222222399</v>
      </c>
      <c r="AP61" s="142"/>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86">
        <v>0.50694444444444597</v>
      </c>
      <c r="AP62" s="142"/>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0.51041666666666896</v>
      </c>
      <c r="AP63" s="142"/>
    </row>
    <row r="64" spans="1:42"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0.51388888888889095</v>
      </c>
      <c r="AP64" s="142"/>
    </row>
    <row r="65" spans="1:42"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0.51736111111111305</v>
      </c>
      <c r="AP65" s="142"/>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0.52083333333333504</v>
      </c>
      <c r="AP66" s="142"/>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0.52430555555555802</v>
      </c>
      <c r="AP67" s="142"/>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0.52777777777778001</v>
      </c>
      <c r="AP68" s="142"/>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0.531250000000002</v>
      </c>
      <c r="AP69" s="142"/>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0.53472222222222399</v>
      </c>
      <c r="AP70" s="142"/>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0.53819444444444697</v>
      </c>
      <c r="AP71" s="142"/>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0.54166666666666896</v>
      </c>
      <c r="AP72" s="142"/>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0.54513888888889095</v>
      </c>
      <c r="AP73" s="142"/>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0.54861111111111305</v>
      </c>
      <c r="AP74" s="142"/>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0.55208333333333603</v>
      </c>
      <c r="AP75" s="142"/>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0.55555555555555802</v>
      </c>
      <c r="AP76" s="142"/>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0.55902777777778001</v>
      </c>
      <c r="AP77" s="142"/>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0.562500000000003</v>
      </c>
      <c r="AP78" s="142"/>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0.56597222222222499</v>
      </c>
      <c r="AP79" s="142"/>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0.56944444444444697</v>
      </c>
      <c r="AP80" s="142"/>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0.57291666666666896</v>
      </c>
      <c r="AP81" s="142"/>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0.57638888888889195</v>
      </c>
      <c r="AP82" s="142"/>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0.57986111111111405</v>
      </c>
      <c r="AP83" s="142"/>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0.58333333333333603</v>
      </c>
      <c r="AP84" s="142"/>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0.58680555555555802</v>
      </c>
      <c r="AP85" s="142"/>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0.59027777777778101</v>
      </c>
      <c r="AP86" s="142"/>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0.593750000000003</v>
      </c>
      <c r="AP87" s="142"/>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0.59722222222222499</v>
      </c>
      <c r="AP88" s="142"/>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0.60069444444444697</v>
      </c>
      <c r="AP89" s="142"/>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0.60416666666666996</v>
      </c>
      <c r="AP90" s="142"/>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0.60763888888889195</v>
      </c>
      <c r="AP91" s="142"/>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0.61111111111111405</v>
      </c>
      <c r="AP92" s="142"/>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0.61458333333333603</v>
      </c>
      <c r="AP93" s="142"/>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0.61805555555555902</v>
      </c>
      <c r="AP94" s="142"/>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0.62152777777778101</v>
      </c>
      <c r="AP95" s="142"/>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0.625000000000003</v>
      </c>
      <c r="AP96" s="142"/>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0.62847222222222598</v>
      </c>
      <c r="AP97" s="142"/>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0.63194444444444797</v>
      </c>
      <c r="AP98" s="142"/>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0.63541666666666996</v>
      </c>
      <c r="AP99" s="142"/>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0.63888888888889195</v>
      </c>
      <c r="AP100" s="142"/>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0.64236111111111505</v>
      </c>
      <c r="AP101" s="142"/>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0.64583333333333703</v>
      </c>
      <c r="AP102" s="142"/>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0.64930555555555902</v>
      </c>
      <c r="AP103" s="142"/>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0.65277777777778101</v>
      </c>
      <c r="AP104" s="142"/>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0.656250000000004</v>
      </c>
      <c r="AP105" s="142"/>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0.65972222222222598</v>
      </c>
      <c r="AP106" s="142"/>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0.66319444444444797</v>
      </c>
      <c r="AP107" s="142"/>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0.66666666666666996</v>
      </c>
      <c r="AP108" s="142"/>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0.67013888888889295</v>
      </c>
      <c r="AP109" s="142"/>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0.67361111111111505</v>
      </c>
      <c r="AP110" s="142"/>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0.67708333333333703</v>
      </c>
      <c r="AP111" s="142"/>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0.68055555555556002</v>
      </c>
      <c r="AP112" s="142"/>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0.68402777777778201</v>
      </c>
      <c r="AP113" s="142"/>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0.687500000000004</v>
      </c>
      <c r="AP114" s="142"/>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0.69097222222222598</v>
      </c>
      <c r="AP115" s="142"/>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0.69444444444444897</v>
      </c>
      <c r="AP116" s="142"/>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0.69791666666667096</v>
      </c>
      <c r="AP117" s="142"/>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0.70138888888889295</v>
      </c>
      <c r="AP118" s="142"/>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0.70486111111111505</v>
      </c>
      <c r="AP119" s="142"/>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0.70833333333333803</v>
      </c>
      <c r="AP120" s="142"/>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0.71180555555556002</v>
      </c>
      <c r="AP121" s="142"/>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0.71527777777778201</v>
      </c>
      <c r="AP122" s="142"/>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0.718750000000004</v>
      </c>
      <c r="AP123" s="142"/>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0.72222222222222698</v>
      </c>
      <c r="AP124" s="142"/>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0.72569444444444897</v>
      </c>
      <c r="AP125" s="142"/>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0.72916666666667096</v>
      </c>
      <c r="AP126" s="142"/>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0.73263888888889395</v>
      </c>
      <c r="AP127" s="142"/>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0.73611111111111605</v>
      </c>
      <c r="AP128" s="142"/>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0.73958333333333803</v>
      </c>
      <c r="AP129" s="142"/>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0.74305555555556002</v>
      </c>
      <c r="AP130" s="142"/>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0.74652777777778301</v>
      </c>
      <c r="AP131" s="142"/>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0.750000000000005</v>
      </c>
      <c r="AP132" s="142"/>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0.75347222222222698</v>
      </c>
      <c r="AP133" s="142"/>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0.75694444444444897</v>
      </c>
      <c r="AP134" s="142"/>
    </row>
    <row r="135" spans="1:42"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86">
        <v>0.76041666666667196</v>
      </c>
      <c r="AP135" s="142"/>
    </row>
    <row r="136" spans="1:42"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86">
        <v>0.76388888888889395</v>
      </c>
      <c r="AP136" s="142"/>
    </row>
    <row r="137" spans="1:42" s="27" customFormat="1" ht="17.25" x14ac:dyDescent="0.1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H137" s="86">
        <v>0.76736111111111605</v>
      </c>
      <c r="AP137" s="142"/>
    </row>
    <row r="138" spans="1:42" s="27" customFormat="1" ht="17.25" x14ac:dyDescent="0.1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H138" s="86">
        <v>0.77083333333333803</v>
      </c>
      <c r="AP138" s="142"/>
    </row>
    <row r="139" spans="1:42" s="27" customFormat="1" ht="17.25" x14ac:dyDescent="0.1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H139" s="86">
        <v>0.77430555555556102</v>
      </c>
      <c r="AP139" s="142"/>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0.77777777777778301</v>
      </c>
      <c r="AP140" s="142"/>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0.781250000000005</v>
      </c>
      <c r="AP141" s="142"/>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0.78472222222222798</v>
      </c>
      <c r="AP142" s="142"/>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0.78819444444444997</v>
      </c>
      <c r="AP143" s="142"/>
    </row>
    <row r="144" spans="1:42"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86">
        <v>0.79166666666667196</v>
      </c>
      <c r="AP144" s="142"/>
    </row>
  </sheetData>
  <mergeCells count="108">
    <mergeCell ref="C27:P27"/>
    <mergeCell ref="T26:V26"/>
    <mergeCell ref="W26:Y26"/>
    <mergeCell ref="Z26:AD26"/>
    <mergeCell ref="C24:P24"/>
    <mergeCell ref="Q24:S24"/>
    <mergeCell ref="T24:V24"/>
    <mergeCell ref="W24:Y24"/>
    <mergeCell ref="C23:P23"/>
    <mergeCell ref="Q23:S23"/>
    <mergeCell ref="AN15:AO15"/>
    <mergeCell ref="B17:P17"/>
    <mergeCell ref="Q17:S17"/>
    <mergeCell ref="T17:V17"/>
    <mergeCell ref="W17:Y17"/>
    <mergeCell ref="Z17:AD17"/>
    <mergeCell ref="AN17:AO17"/>
    <mergeCell ref="AL17:AM17"/>
    <mergeCell ref="Q15:S16"/>
    <mergeCell ref="T15:V16"/>
    <mergeCell ref="Z15:AD16"/>
    <mergeCell ref="AI15:AI16"/>
    <mergeCell ref="W15:Y16"/>
    <mergeCell ref="AJ17:AK17"/>
    <mergeCell ref="AJ15:AK15"/>
    <mergeCell ref="AL15:AM15"/>
    <mergeCell ref="B4:AD4"/>
    <mergeCell ref="E7:AD7"/>
    <mergeCell ref="E8:AD8"/>
    <mergeCell ref="B15:P16"/>
    <mergeCell ref="D12:F13"/>
    <mergeCell ref="N12:R13"/>
    <mergeCell ref="J12:M13"/>
    <mergeCell ref="B7:D7"/>
    <mergeCell ref="T12:V13"/>
    <mergeCell ref="B12:C13"/>
    <mergeCell ref="B42:C43"/>
    <mergeCell ref="D42:F43"/>
    <mergeCell ref="J42:M43"/>
    <mergeCell ref="N42:R43"/>
    <mergeCell ref="T42:V43"/>
    <mergeCell ref="W18:Y18"/>
    <mergeCell ref="Z18:AD18"/>
    <mergeCell ref="C21:P21"/>
    <mergeCell ref="Q21:S21"/>
    <mergeCell ref="T21:V21"/>
    <mergeCell ref="W21:Y21"/>
    <mergeCell ref="Z21:AD21"/>
    <mergeCell ref="C19:P19"/>
    <mergeCell ref="Q19:S19"/>
    <mergeCell ref="T19:V19"/>
    <mergeCell ref="W19:Y19"/>
    <mergeCell ref="T23:V23"/>
    <mergeCell ref="W23:Y23"/>
    <mergeCell ref="Z23:AD23"/>
    <mergeCell ref="C20:P20"/>
    <mergeCell ref="Q20:S20"/>
    <mergeCell ref="T20:V20"/>
    <mergeCell ref="W20:Y20"/>
    <mergeCell ref="Z20:AD20"/>
    <mergeCell ref="B29:AD29"/>
    <mergeCell ref="C18:P18"/>
    <mergeCell ref="Q18:S18"/>
    <mergeCell ref="T18:V18"/>
    <mergeCell ref="W12:AD13"/>
    <mergeCell ref="B34:AC34"/>
    <mergeCell ref="B37:C37"/>
    <mergeCell ref="B38:C38"/>
    <mergeCell ref="D38:AD38"/>
    <mergeCell ref="Z22:AD22"/>
    <mergeCell ref="Z19:AD19"/>
    <mergeCell ref="C22:P22"/>
    <mergeCell ref="Q22:S22"/>
    <mergeCell ref="T22:V22"/>
    <mergeCell ref="W22:Y22"/>
    <mergeCell ref="B30:AD30"/>
    <mergeCell ref="Z24:AD24"/>
    <mergeCell ref="C25:P25"/>
    <mergeCell ref="Q25:S25"/>
    <mergeCell ref="T25:V25"/>
    <mergeCell ref="W25:Y25"/>
    <mergeCell ref="Z25:AD25"/>
    <mergeCell ref="C26:P26"/>
    <mergeCell ref="Q26:S26"/>
    <mergeCell ref="B56:AD60"/>
    <mergeCell ref="Q27:S27"/>
    <mergeCell ref="T27:V27"/>
    <mergeCell ref="W27:Y27"/>
    <mergeCell ref="D31:H31"/>
    <mergeCell ref="C53:I53"/>
    <mergeCell ref="J53:AD53"/>
    <mergeCell ref="C50:I50"/>
    <mergeCell ref="J50:AD50"/>
    <mergeCell ref="C51:I51"/>
    <mergeCell ref="J51:AD51"/>
    <mergeCell ref="C52:I52"/>
    <mergeCell ref="J52:AD52"/>
    <mergeCell ref="W42:AD43"/>
    <mergeCell ref="B44:C45"/>
    <mergeCell ref="E44:U44"/>
    <mergeCell ref="V44:X45"/>
    <mergeCell ref="Y44:AC45"/>
    <mergeCell ref="B47:I48"/>
    <mergeCell ref="J47:AD48"/>
    <mergeCell ref="B49:I49"/>
    <mergeCell ref="J49:L49"/>
    <mergeCell ref="M49:AD49"/>
    <mergeCell ref="Z27:AD27"/>
  </mergeCells>
  <phoneticPr fontId="9"/>
  <dataValidations count="1">
    <dataValidation type="list" showInputMessage="1" showErrorMessage="1" sqref="Q18:Y27" xr:uid="{00000000-0002-0000-14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2">
    <tabColor theme="7" tint="0.39997558519241921"/>
  </sheetPr>
  <dimension ref="A2:AT148"/>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397</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5"/>
      <c r="AF4" s="63"/>
    </row>
    <row r="5" spans="1:46" s="59" customFormat="1" ht="7.5" customHeight="1" x14ac:dyDescent="0.15">
      <c r="B5" s="155"/>
      <c r="C5" s="155"/>
      <c r="D5" s="17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370</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37</v>
      </c>
      <c r="AO16" s="81" t="s">
        <v>36</v>
      </c>
    </row>
    <row r="17" spans="1:41"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6"/>
      <c r="AJ17" s="705" t="s">
        <v>34</v>
      </c>
      <c r="AK17" s="706"/>
      <c r="AL17" s="705" t="s">
        <v>24</v>
      </c>
      <c r="AM17" s="706"/>
      <c r="AN17" s="705" t="s">
        <v>33</v>
      </c>
      <c r="AO17" s="706"/>
    </row>
    <row r="18" spans="1:41" ht="42" customHeight="1" x14ac:dyDescent="0.15">
      <c r="A18" s="61"/>
      <c r="B18" s="84" t="s">
        <v>26</v>
      </c>
      <c r="C18" s="699" t="s">
        <v>283</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8</v>
      </c>
      <c r="AH18" s="86">
        <v>0.33333333333333331</v>
      </c>
      <c r="AI18" s="87"/>
      <c r="AJ18" s="88"/>
      <c r="AK18" s="89"/>
      <c r="AL18" s="90"/>
      <c r="AM18" s="91"/>
      <c r="AN18" s="90"/>
      <c r="AO18" s="138"/>
    </row>
    <row r="19" spans="1:41" ht="42" customHeight="1" x14ac:dyDescent="0.15">
      <c r="A19" s="61"/>
      <c r="B19" s="84" t="s">
        <v>27</v>
      </c>
      <c r="C19" s="699" t="s">
        <v>284</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157" t="s">
        <v>9</v>
      </c>
      <c r="AH19" s="86">
        <v>0.33680555555555558</v>
      </c>
      <c r="AI19" s="87">
        <v>4</v>
      </c>
      <c r="AJ19" s="88" t="s">
        <v>40</v>
      </c>
      <c r="AK19" s="89" t="s">
        <v>38</v>
      </c>
      <c r="AL19" s="88" t="s">
        <v>45</v>
      </c>
      <c r="AM19" s="93" t="s">
        <v>46</v>
      </c>
      <c r="AN19" s="88" t="s">
        <v>47</v>
      </c>
      <c r="AO19" s="139" t="s">
        <v>48</v>
      </c>
    </row>
    <row r="20" spans="1:41" ht="42" customHeight="1" x14ac:dyDescent="0.15">
      <c r="A20" s="61"/>
      <c r="B20" s="84" t="s">
        <v>28</v>
      </c>
      <c r="C20" s="671" t="s">
        <v>285</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41</v>
      </c>
      <c r="AK20" s="96" t="s">
        <v>39</v>
      </c>
      <c r="AL20" s="95" t="s">
        <v>49</v>
      </c>
      <c r="AM20" s="97" t="s">
        <v>50</v>
      </c>
      <c r="AN20" s="95" t="s">
        <v>51</v>
      </c>
      <c r="AO20" s="140" t="s">
        <v>52</v>
      </c>
    </row>
    <row r="21" spans="1:41" ht="42" customHeight="1" x14ac:dyDescent="0.15">
      <c r="A21" s="61"/>
      <c r="B21" s="84" t="s">
        <v>29</v>
      </c>
      <c r="C21" s="671" t="s">
        <v>286</v>
      </c>
      <c r="D21" s="672"/>
      <c r="E21" s="672"/>
      <c r="F21" s="672"/>
      <c r="G21" s="672"/>
      <c r="H21" s="672"/>
      <c r="I21" s="672"/>
      <c r="J21" s="672"/>
      <c r="K21" s="672"/>
      <c r="L21" s="672"/>
      <c r="M21" s="672"/>
      <c r="N21" s="672"/>
      <c r="O21" s="672"/>
      <c r="P21" s="672"/>
      <c r="Q21" s="523"/>
      <c r="R21" s="524"/>
      <c r="S21" s="526"/>
      <c r="T21" s="527"/>
      <c r="U21" s="524"/>
      <c r="V21" s="677"/>
      <c r="W21" s="694"/>
      <c r="X21" s="694"/>
      <c r="Y21" s="694"/>
      <c r="Z21" s="528"/>
      <c r="AA21" s="528"/>
      <c r="AB21" s="528"/>
      <c r="AC21" s="528"/>
      <c r="AD21" s="529"/>
      <c r="AE21" s="61"/>
      <c r="AF21" s="104"/>
      <c r="AG21" s="67"/>
      <c r="AH21" s="86">
        <v>0.34375</v>
      </c>
      <c r="AI21" s="94">
        <v>2</v>
      </c>
      <c r="AJ21" s="95" t="s">
        <v>42</v>
      </c>
      <c r="AK21" s="96" t="s">
        <v>39</v>
      </c>
      <c r="AL21" s="95" t="s">
        <v>53</v>
      </c>
      <c r="AM21" s="97" t="s">
        <v>54</v>
      </c>
      <c r="AN21" s="95" t="s">
        <v>55</v>
      </c>
      <c r="AO21" s="140" t="s">
        <v>56</v>
      </c>
    </row>
    <row r="22" spans="1:41" ht="42" customHeight="1" x14ac:dyDescent="0.15">
      <c r="A22" s="61"/>
      <c r="B22" s="84" t="s">
        <v>30</v>
      </c>
      <c r="C22" s="671" t="s">
        <v>287</v>
      </c>
      <c r="D22" s="672"/>
      <c r="E22" s="672"/>
      <c r="F22" s="672"/>
      <c r="G22" s="672"/>
      <c r="H22" s="672"/>
      <c r="I22" s="672"/>
      <c r="J22" s="672"/>
      <c r="K22" s="672"/>
      <c r="L22" s="672"/>
      <c r="M22" s="672"/>
      <c r="N22" s="672"/>
      <c r="O22" s="672"/>
      <c r="P22" s="672"/>
      <c r="Q22" s="523"/>
      <c r="R22" s="524"/>
      <c r="S22" s="526"/>
      <c r="T22" s="527"/>
      <c r="U22" s="524"/>
      <c r="V22" s="677"/>
      <c r="W22" s="694"/>
      <c r="X22" s="694"/>
      <c r="Y22" s="694"/>
      <c r="Z22" s="528"/>
      <c r="AA22" s="528"/>
      <c r="AB22" s="528"/>
      <c r="AC22" s="528"/>
      <c r="AD22" s="529"/>
      <c r="AE22" s="61"/>
      <c r="AF22" s="104"/>
      <c r="AG22" s="67"/>
      <c r="AH22" s="86">
        <v>0.34722222222222199</v>
      </c>
      <c r="AI22" s="98">
        <v>1</v>
      </c>
      <c r="AJ22" s="99" t="s">
        <v>43</v>
      </c>
      <c r="AK22" s="80" t="s">
        <v>39</v>
      </c>
      <c r="AL22" s="99" t="s">
        <v>57</v>
      </c>
      <c r="AM22" s="100" t="s">
        <v>58</v>
      </c>
      <c r="AN22" s="99" t="s">
        <v>59</v>
      </c>
      <c r="AO22" s="141" t="s">
        <v>60</v>
      </c>
    </row>
    <row r="23" spans="1:41" ht="42" customHeight="1" x14ac:dyDescent="0.15">
      <c r="A23" s="61"/>
      <c r="B23" s="84" t="s">
        <v>31</v>
      </c>
      <c r="C23" s="671" t="s">
        <v>288</v>
      </c>
      <c r="D23" s="672"/>
      <c r="E23" s="672"/>
      <c r="F23" s="672"/>
      <c r="G23" s="672"/>
      <c r="H23" s="672"/>
      <c r="I23" s="672"/>
      <c r="J23" s="672"/>
      <c r="K23" s="672"/>
      <c r="L23" s="672"/>
      <c r="M23" s="672"/>
      <c r="N23" s="672"/>
      <c r="O23" s="672"/>
      <c r="P23" s="672"/>
      <c r="Q23" s="523"/>
      <c r="R23" s="524"/>
      <c r="S23" s="526"/>
      <c r="T23" s="527"/>
      <c r="U23" s="524"/>
      <c r="V23" s="677"/>
      <c r="W23" s="694"/>
      <c r="X23" s="694"/>
      <c r="Y23" s="694"/>
      <c r="Z23" s="528"/>
      <c r="AA23" s="528"/>
      <c r="AB23" s="528"/>
      <c r="AC23" s="528"/>
      <c r="AD23" s="529"/>
      <c r="AE23" s="61"/>
      <c r="AF23" s="104"/>
      <c r="AG23" s="67"/>
      <c r="AH23" s="86">
        <v>0.35069444444444497</v>
      </c>
      <c r="AI23" s="101"/>
      <c r="AJ23" s="67"/>
      <c r="AK23" s="67"/>
      <c r="AL23" s="101"/>
      <c r="AM23" s="67"/>
      <c r="AN23" s="101"/>
      <c r="AO23" s="101"/>
    </row>
    <row r="24" spans="1:41" ht="42" customHeight="1" x14ac:dyDescent="0.15">
      <c r="A24" s="61"/>
      <c r="B24" s="84" t="s">
        <v>32</v>
      </c>
      <c r="C24" s="671" t="s">
        <v>289</v>
      </c>
      <c r="D24" s="672"/>
      <c r="E24" s="672"/>
      <c r="F24" s="672"/>
      <c r="G24" s="672"/>
      <c r="H24" s="672"/>
      <c r="I24" s="672"/>
      <c r="J24" s="672"/>
      <c r="K24" s="672"/>
      <c r="L24" s="672"/>
      <c r="M24" s="672"/>
      <c r="N24" s="672"/>
      <c r="O24" s="672"/>
      <c r="P24" s="672"/>
      <c r="Q24" s="523"/>
      <c r="R24" s="524"/>
      <c r="S24" s="526"/>
      <c r="T24" s="527"/>
      <c r="U24" s="524"/>
      <c r="V24" s="677"/>
      <c r="W24" s="694"/>
      <c r="X24" s="694"/>
      <c r="Y24" s="694"/>
      <c r="Z24" s="528"/>
      <c r="AA24" s="528"/>
      <c r="AB24" s="528"/>
      <c r="AC24" s="528"/>
      <c r="AD24" s="529"/>
      <c r="AE24" s="61"/>
      <c r="AF24" s="104"/>
      <c r="AG24" s="67"/>
      <c r="AH24" s="86">
        <v>0.35416666666666702</v>
      </c>
      <c r="AI24" s="101"/>
      <c r="AJ24" s="67"/>
      <c r="AK24" s="67"/>
      <c r="AL24" s="101"/>
      <c r="AM24" s="67"/>
      <c r="AN24" s="101"/>
      <c r="AO24" s="101"/>
    </row>
    <row r="25" spans="1:41" ht="42" customHeight="1" thickBot="1" x14ac:dyDescent="0.2">
      <c r="A25" s="61"/>
      <c r="B25" s="84" t="s">
        <v>162</v>
      </c>
      <c r="C25" s="671" t="s">
        <v>163</v>
      </c>
      <c r="D25" s="672"/>
      <c r="E25" s="672"/>
      <c r="F25" s="672"/>
      <c r="G25" s="672"/>
      <c r="H25" s="672"/>
      <c r="I25" s="672"/>
      <c r="J25" s="672"/>
      <c r="K25" s="672"/>
      <c r="L25" s="672"/>
      <c r="M25" s="672"/>
      <c r="N25" s="672"/>
      <c r="O25" s="672"/>
      <c r="P25" s="675"/>
      <c r="Q25" s="533"/>
      <c r="R25" s="534"/>
      <c r="S25" s="536"/>
      <c r="T25" s="537"/>
      <c r="U25" s="534"/>
      <c r="V25" s="536"/>
      <c r="W25" s="537"/>
      <c r="X25" s="534"/>
      <c r="Y25" s="536"/>
      <c r="Z25" s="538"/>
      <c r="AA25" s="539"/>
      <c r="AB25" s="539"/>
      <c r="AC25" s="539"/>
      <c r="AD25" s="540"/>
      <c r="AE25" s="61"/>
      <c r="AF25" s="104"/>
      <c r="AG25" s="67"/>
      <c r="AH25" s="86">
        <v>0.36111111111111099</v>
      </c>
      <c r="AI25" s="67"/>
      <c r="AJ25" s="67"/>
      <c r="AK25" s="67"/>
      <c r="AL25" s="101"/>
      <c r="AM25" s="67"/>
      <c r="AN25" s="101"/>
      <c r="AO25" s="101"/>
    </row>
    <row r="26" spans="1:41" ht="42" customHeight="1" x14ac:dyDescent="0.15">
      <c r="A26" s="61"/>
      <c r="B26" s="168"/>
      <c r="C26" s="937"/>
      <c r="D26" s="938"/>
      <c r="E26" s="938"/>
      <c r="F26" s="938"/>
      <c r="G26" s="938"/>
      <c r="H26" s="938"/>
      <c r="I26" s="938"/>
      <c r="J26" s="938"/>
      <c r="K26" s="938"/>
      <c r="L26" s="938"/>
      <c r="M26" s="938"/>
      <c r="N26" s="938"/>
      <c r="O26" s="938"/>
      <c r="P26" s="939"/>
      <c r="Q26" s="940"/>
      <c r="R26" s="941"/>
      <c r="S26" s="942"/>
      <c r="T26" s="940"/>
      <c r="U26" s="941"/>
      <c r="V26" s="941"/>
      <c r="W26" s="876"/>
      <c r="X26" s="876"/>
      <c r="Y26" s="876"/>
      <c r="Z26" s="943"/>
      <c r="AA26" s="943"/>
      <c r="AB26" s="943"/>
      <c r="AC26" s="943"/>
      <c r="AD26" s="943"/>
      <c r="AE26" s="61"/>
      <c r="AF26" s="104"/>
      <c r="AG26" s="67"/>
      <c r="AH26" s="86">
        <v>0.375</v>
      </c>
      <c r="AI26" s="67"/>
      <c r="AJ26" s="67"/>
      <c r="AK26" s="67"/>
      <c r="AL26" s="67"/>
      <c r="AM26" s="67"/>
      <c r="AN26" s="67"/>
      <c r="AO26" s="67"/>
    </row>
    <row r="27" spans="1:41" s="59" customFormat="1" ht="41.25" customHeight="1" x14ac:dyDescent="0.15">
      <c r="A27" s="61"/>
      <c r="B27" s="169"/>
      <c r="C27" s="944"/>
      <c r="D27" s="945"/>
      <c r="E27" s="945"/>
      <c r="F27" s="945"/>
      <c r="G27" s="945"/>
      <c r="H27" s="945"/>
      <c r="I27" s="945"/>
      <c r="J27" s="945"/>
      <c r="K27" s="945"/>
      <c r="L27" s="945"/>
      <c r="M27" s="945"/>
      <c r="N27" s="945"/>
      <c r="O27" s="945"/>
      <c r="P27" s="945"/>
      <c r="Q27" s="819"/>
      <c r="R27" s="819"/>
      <c r="S27" s="819"/>
      <c r="T27" s="820"/>
      <c r="U27" s="821"/>
      <c r="V27" s="821"/>
      <c r="W27" s="822"/>
      <c r="X27" s="823"/>
      <c r="Y27" s="823"/>
      <c r="Z27" s="824"/>
      <c r="AA27" s="824"/>
      <c r="AB27" s="824"/>
      <c r="AC27" s="824"/>
      <c r="AD27" s="824"/>
      <c r="AE27" s="61"/>
      <c r="AF27" s="104"/>
      <c r="AG27" s="67"/>
      <c r="AH27" s="86">
        <v>0.37152777777777801</v>
      </c>
      <c r="AI27" s="67"/>
      <c r="AJ27" s="67"/>
      <c r="AK27" s="67"/>
      <c r="AL27" s="67"/>
      <c r="AM27" s="67"/>
      <c r="AN27" s="67"/>
      <c r="AO27" s="67"/>
    </row>
    <row r="28" spans="1:41"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1"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1"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1" ht="15.75" customHeight="1" x14ac:dyDescent="0.15">
      <c r="A31" s="5"/>
      <c r="B31" s="197"/>
      <c r="C31" s="197"/>
      <c r="D31" s="676"/>
      <c r="E31" s="676"/>
      <c r="F31" s="676"/>
      <c r="G31" s="676"/>
      <c r="H31" s="676"/>
      <c r="I31" s="61"/>
      <c r="J31" s="61"/>
      <c r="K31" s="61"/>
      <c r="L31" s="61"/>
      <c r="M31" s="61"/>
      <c r="N31" s="59"/>
      <c r="O31" s="59"/>
      <c r="P31" s="59"/>
      <c r="Q31" s="61"/>
      <c r="R31" s="61"/>
      <c r="S31" s="61"/>
      <c r="T31" s="61"/>
      <c r="U31" s="61"/>
      <c r="V31" s="61"/>
      <c r="W31" s="61"/>
      <c r="X31" s="61"/>
      <c r="Y31" s="61"/>
      <c r="Z31" s="61"/>
      <c r="AA31" s="61"/>
      <c r="AB31" s="61"/>
      <c r="AC31" s="61"/>
      <c r="AD31" s="61"/>
      <c r="AE31" s="61"/>
      <c r="AF31" s="104"/>
      <c r="AG31" s="67"/>
      <c r="AH31" s="86">
        <v>0.38888888888889001</v>
      </c>
      <c r="AI31" s="67"/>
      <c r="AJ31" s="67"/>
      <c r="AK31" s="67"/>
      <c r="AL31" s="67"/>
      <c r="AM31" s="67"/>
      <c r="AN31" s="67"/>
      <c r="AO31" s="67"/>
    </row>
    <row r="32" spans="1:41"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⑮-2ケアマネジメントの展開「脳血管疾患に関する事例」</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39"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39"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39"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39"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39"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39" s="59" customFormat="1" x14ac:dyDescent="0.15"/>
    <row r="55" spans="1:39" s="6" customFormat="1" x14ac:dyDescent="0.15">
      <c r="B55" s="177" t="s">
        <v>411</v>
      </c>
      <c r="C55" s="187"/>
      <c r="D55" s="187"/>
      <c r="E55" s="187"/>
      <c r="F55" s="187"/>
      <c r="G55" s="187"/>
      <c r="H55" s="187"/>
      <c r="I55" s="187"/>
      <c r="J55" s="187"/>
    </row>
    <row r="56" spans="1:39"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39"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39"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39"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39"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39"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0.48958333333333498</v>
      </c>
    </row>
    <row r="62" spans="1:39"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0.49305555555555702</v>
      </c>
    </row>
    <row r="63" spans="1:39"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86">
        <v>0.49652777777777901</v>
      </c>
    </row>
    <row r="64" spans="1:39"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86">
        <v>0.500000000000002</v>
      </c>
    </row>
    <row r="65" spans="1:34"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86">
        <v>0.50347222222222399</v>
      </c>
    </row>
    <row r="66" spans="1:34"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H66" s="86">
        <v>0.50694444444444597</v>
      </c>
    </row>
    <row r="67" spans="1:34"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H67" s="86">
        <v>0.51041666666666896</v>
      </c>
    </row>
    <row r="68" spans="1:34"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H68" s="86">
        <v>0.51388888888889095</v>
      </c>
    </row>
    <row r="69" spans="1:34"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H69" s="86">
        <v>0.51736111111111305</v>
      </c>
    </row>
    <row r="70" spans="1:34"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H70" s="86">
        <v>0.52083333333333504</v>
      </c>
    </row>
    <row r="71" spans="1:34"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H71" s="86">
        <v>0.52430555555555802</v>
      </c>
    </row>
    <row r="72" spans="1:34"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H72" s="86">
        <v>0.52777777777778001</v>
      </c>
    </row>
    <row r="73" spans="1:34"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H73" s="86">
        <v>0.531250000000002</v>
      </c>
    </row>
    <row r="74" spans="1:34"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H74" s="86">
        <v>0.53472222222222399</v>
      </c>
    </row>
    <row r="75" spans="1:34"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H75" s="86">
        <v>0.53819444444444697</v>
      </c>
    </row>
    <row r="76" spans="1:34"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H76" s="86">
        <v>0.54166666666666896</v>
      </c>
    </row>
    <row r="77" spans="1:34"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H77" s="86">
        <v>0.54513888888889095</v>
      </c>
    </row>
    <row r="78" spans="1:34"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H78" s="86">
        <v>0.54861111111111305</v>
      </c>
    </row>
    <row r="79" spans="1:34"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H79" s="86">
        <v>0.55208333333333603</v>
      </c>
    </row>
    <row r="80" spans="1:34"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H80" s="86">
        <v>0.55555555555555802</v>
      </c>
    </row>
    <row r="81" spans="1:34"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H81" s="86">
        <v>0.55902777777778001</v>
      </c>
    </row>
    <row r="82" spans="1:34"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H82" s="86">
        <v>0.562500000000003</v>
      </c>
    </row>
    <row r="83" spans="1:34"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H83" s="86">
        <v>0.56597222222222499</v>
      </c>
    </row>
    <row r="84" spans="1:34"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H84" s="86">
        <v>0.56944444444444697</v>
      </c>
    </row>
    <row r="85" spans="1:34"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H85" s="86">
        <v>0.57291666666666896</v>
      </c>
    </row>
    <row r="86" spans="1:34"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H86" s="86">
        <v>0.57638888888889195</v>
      </c>
    </row>
    <row r="87" spans="1:34"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H87" s="86">
        <v>0.57986111111111405</v>
      </c>
    </row>
    <row r="88" spans="1:34"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H88" s="86">
        <v>0.58333333333333603</v>
      </c>
    </row>
    <row r="89" spans="1:34"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H89" s="86">
        <v>0.58680555555555802</v>
      </c>
    </row>
    <row r="90" spans="1:34"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H90" s="86">
        <v>0.59027777777778101</v>
      </c>
    </row>
    <row r="91" spans="1:34"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H91" s="86">
        <v>0.593750000000003</v>
      </c>
    </row>
    <row r="92" spans="1:34"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H92" s="86">
        <v>0.59722222222222499</v>
      </c>
    </row>
    <row r="93" spans="1:34"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H93" s="86">
        <v>0.60069444444444697</v>
      </c>
    </row>
    <row r="94" spans="1:34"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H94" s="86">
        <v>0.60416666666666996</v>
      </c>
    </row>
    <row r="95" spans="1:34"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H95" s="86">
        <v>0.60763888888889195</v>
      </c>
    </row>
    <row r="96" spans="1:34"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H96" s="86">
        <v>0.61111111111111405</v>
      </c>
    </row>
    <row r="97" spans="1:34"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H97" s="86">
        <v>0.61458333333333603</v>
      </c>
    </row>
    <row r="98" spans="1:34"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H98" s="86">
        <v>0.61805555555555902</v>
      </c>
    </row>
    <row r="99" spans="1:34"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H99" s="86">
        <v>0.62152777777778101</v>
      </c>
    </row>
    <row r="100" spans="1:34"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H100" s="86">
        <v>0.625000000000003</v>
      </c>
    </row>
    <row r="101" spans="1:34"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H101" s="86">
        <v>0.62847222222222598</v>
      </c>
    </row>
    <row r="102" spans="1:34"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H102" s="86">
        <v>0.63194444444444797</v>
      </c>
    </row>
    <row r="103" spans="1:34"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H103" s="86">
        <v>0.63541666666666996</v>
      </c>
    </row>
    <row r="104" spans="1:34"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H104" s="86">
        <v>0.63888888888889195</v>
      </c>
    </row>
    <row r="105" spans="1:34"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H105" s="86">
        <v>0.64236111111111505</v>
      </c>
    </row>
    <row r="106" spans="1:34"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H106" s="86">
        <v>0.64583333333333703</v>
      </c>
    </row>
    <row r="107" spans="1:34"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H107" s="86">
        <v>0.64930555555555902</v>
      </c>
    </row>
    <row r="108" spans="1:34"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H108" s="86">
        <v>0.65277777777778101</v>
      </c>
    </row>
    <row r="109" spans="1:34"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H109" s="86">
        <v>0.656250000000004</v>
      </c>
    </row>
    <row r="110" spans="1:34"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H110" s="86">
        <v>0.65972222222222598</v>
      </c>
    </row>
    <row r="111" spans="1:34"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H111" s="86">
        <v>0.66319444444444797</v>
      </c>
    </row>
    <row r="112" spans="1:34"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H112" s="86">
        <v>0.66666666666666996</v>
      </c>
    </row>
    <row r="113" spans="1:34"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H113" s="86">
        <v>0.67013888888889295</v>
      </c>
    </row>
    <row r="114" spans="1:34"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H114" s="86">
        <v>0.67361111111111505</v>
      </c>
    </row>
    <row r="115" spans="1:34"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H115" s="86">
        <v>0.67708333333333703</v>
      </c>
    </row>
    <row r="116" spans="1:34"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H116" s="86">
        <v>0.68055555555556002</v>
      </c>
    </row>
    <row r="117" spans="1:34"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H117" s="86">
        <v>0.68402777777778201</v>
      </c>
    </row>
    <row r="118" spans="1:34"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H118" s="86">
        <v>0.687500000000004</v>
      </c>
    </row>
    <row r="119" spans="1:34"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H119" s="86">
        <v>0.69097222222222598</v>
      </c>
    </row>
    <row r="120" spans="1:34"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H120" s="86">
        <v>0.69444444444444897</v>
      </c>
    </row>
    <row r="121" spans="1:34"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H121" s="86">
        <v>0.69791666666667096</v>
      </c>
    </row>
    <row r="122" spans="1:34"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H122" s="86">
        <v>0.70138888888889295</v>
      </c>
    </row>
    <row r="123" spans="1:34"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H123" s="86">
        <v>0.70486111111111505</v>
      </c>
    </row>
    <row r="124" spans="1:34"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H124" s="86">
        <v>0.70833333333333803</v>
      </c>
    </row>
    <row r="125" spans="1:34"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H125" s="86">
        <v>0.71180555555556002</v>
      </c>
    </row>
    <row r="126" spans="1:34"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H126" s="86">
        <v>0.71527777777778201</v>
      </c>
    </row>
    <row r="127" spans="1:34"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H127" s="86">
        <v>0.718750000000004</v>
      </c>
    </row>
    <row r="128" spans="1:34"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H128" s="86">
        <v>0.72222222222222698</v>
      </c>
    </row>
    <row r="129" spans="1:34"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H129" s="86">
        <v>0.72569444444444897</v>
      </c>
    </row>
    <row r="130" spans="1:34"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H130" s="86">
        <v>0.72916666666667096</v>
      </c>
    </row>
    <row r="131" spans="1:34"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H131" s="86">
        <v>0.73263888888889395</v>
      </c>
    </row>
    <row r="132" spans="1:34"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H132" s="86">
        <v>0.73611111111111605</v>
      </c>
    </row>
    <row r="133" spans="1:34"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H133" s="86">
        <v>0.73958333333333803</v>
      </c>
    </row>
    <row r="134" spans="1:34"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H134" s="86">
        <v>0.74305555555556002</v>
      </c>
    </row>
    <row r="135" spans="1:34"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H135" s="86">
        <v>0.74652777777778301</v>
      </c>
    </row>
    <row r="136" spans="1:34"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H136" s="86">
        <v>0.750000000000005</v>
      </c>
    </row>
    <row r="137" spans="1:34"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H137" s="86">
        <v>0.75347222222222698</v>
      </c>
    </row>
    <row r="138" spans="1:34"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H138" s="86">
        <v>0.75694444444444897</v>
      </c>
    </row>
    <row r="139" spans="1:34"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H139" s="86">
        <v>0.76041666666667196</v>
      </c>
    </row>
    <row r="140" spans="1:34" x14ac:dyDescent="0.15">
      <c r="A140" s="5"/>
      <c r="AE140" s="5"/>
      <c r="AH140" s="86">
        <v>0.76388888888889395</v>
      </c>
    </row>
    <row r="141" spans="1:34" x14ac:dyDescent="0.15">
      <c r="AH141" s="86">
        <v>0.76736111111111605</v>
      </c>
    </row>
    <row r="142" spans="1:34" x14ac:dyDescent="0.15">
      <c r="AH142" s="86">
        <v>0.77083333333333803</v>
      </c>
    </row>
    <row r="143" spans="1:34" x14ac:dyDescent="0.15">
      <c r="AH143" s="86">
        <v>0.77430555555556102</v>
      </c>
    </row>
    <row r="144" spans="1:34" x14ac:dyDescent="0.15">
      <c r="AH144" s="86">
        <v>0.77777777777778301</v>
      </c>
    </row>
    <row r="145" spans="34:34" x14ac:dyDescent="0.15">
      <c r="AH145" s="86">
        <v>0.781250000000005</v>
      </c>
    </row>
    <row r="146" spans="34:34" x14ac:dyDescent="0.15">
      <c r="AH146" s="86">
        <v>0.78472222222222798</v>
      </c>
    </row>
    <row r="147" spans="34:34" x14ac:dyDescent="0.15">
      <c r="AH147" s="86">
        <v>0.78819444444444997</v>
      </c>
    </row>
    <row r="148" spans="34:34" x14ac:dyDescent="0.15">
      <c r="AH148" s="86">
        <v>0.79166666666667196</v>
      </c>
    </row>
  </sheetData>
  <mergeCells count="108">
    <mergeCell ref="W27:Y27"/>
    <mergeCell ref="Z27:AD27"/>
    <mergeCell ref="B29:AD29"/>
    <mergeCell ref="B30:AD30"/>
    <mergeCell ref="C27:P27"/>
    <mergeCell ref="Q27:S27"/>
    <mergeCell ref="T27:V27"/>
    <mergeCell ref="W42:AD43"/>
    <mergeCell ref="B34:AC34"/>
    <mergeCell ref="B37:C37"/>
    <mergeCell ref="B38:C38"/>
    <mergeCell ref="D38:AD38"/>
    <mergeCell ref="B42:C43"/>
    <mergeCell ref="D42:F43"/>
    <mergeCell ref="J42:M43"/>
    <mergeCell ref="N42:R43"/>
    <mergeCell ref="T42:V43"/>
    <mergeCell ref="W22:Y22"/>
    <mergeCell ref="Z22:AD22"/>
    <mergeCell ref="C23:P23"/>
    <mergeCell ref="Q23:S23"/>
    <mergeCell ref="T23:V23"/>
    <mergeCell ref="W23:Y23"/>
    <mergeCell ref="Z23:AD23"/>
    <mergeCell ref="C26:P26"/>
    <mergeCell ref="Q26:S26"/>
    <mergeCell ref="T26:V26"/>
    <mergeCell ref="W26:Y26"/>
    <mergeCell ref="Z26:AD26"/>
    <mergeCell ref="C24:P24"/>
    <mergeCell ref="Q24:S24"/>
    <mergeCell ref="T24:V24"/>
    <mergeCell ref="W24:Y24"/>
    <mergeCell ref="Z24:AD24"/>
    <mergeCell ref="C25:P25"/>
    <mergeCell ref="Q25:S25"/>
    <mergeCell ref="T25:V25"/>
    <mergeCell ref="W25:Y25"/>
    <mergeCell ref="Z25:AD25"/>
    <mergeCell ref="AI15:AI16"/>
    <mergeCell ref="AJ15:AK15"/>
    <mergeCell ref="AL15:AM15"/>
    <mergeCell ref="AN15:AO15"/>
    <mergeCell ref="B17:P17"/>
    <mergeCell ref="Q17:S17"/>
    <mergeCell ref="T17:V17"/>
    <mergeCell ref="W17:Y17"/>
    <mergeCell ref="Z17:AD17"/>
    <mergeCell ref="AJ17:AK17"/>
    <mergeCell ref="AL17:AM17"/>
    <mergeCell ref="AN17:AO17"/>
    <mergeCell ref="B15:P16"/>
    <mergeCell ref="Q15:S16"/>
    <mergeCell ref="T15:V16"/>
    <mergeCell ref="W15:Y16"/>
    <mergeCell ref="Z15:AD16"/>
    <mergeCell ref="B7:D7"/>
    <mergeCell ref="T12:V13"/>
    <mergeCell ref="D12:F13"/>
    <mergeCell ref="N12:R13"/>
    <mergeCell ref="J12:M13"/>
    <mergeCell ref="B4:AD4"/>
    <mergeCell ref="E7:AD7"/>
    <mergeCell ref="E8:AD8"/>
    <mergeCell ref="B12:C13"/>
    <mergeCell ref="W12:AD13"/>
    <mergeCell ref="C18:P18"/>
    <mergeCell ref="Q18:S18"/>
    <mergeCell ref="T18:V18"/>
    <mergeCell ref="W18:Y18"/>
    <mergeCell ref="Z18:AD18"/>
    <mergeCell ref="C19:P19"/>
    <mergeCell ref="Q19:S19"/>
    <mergeCell ref="T19:V19"/>
    <mergeCell ref="D31:H31"/>
    <mergeCell ref="W19:Y19"/>
    <mergeCell ref="Z19:AD19"/>
    <mergeCell ref="C20:P20"/>
    <mergeCell ref="Q20:S20"/>
    <mergeCell ref="T20:V20"/>
    <mergeCell ref="W20:Y20"/>
    <mergeCell ref="Z20:AD20"/>
    <mergeCell ref="C21:P21"/>
    <mergeCell ref="Q21:S21"/>
    <mergeCell ref="T21:V21"/>
    <mergeCell ref="W21:Y21"/>
    <mergeCell ref="Z21:AD21"/>
    <mergeCell ref="C22:P22"/>
    <mergeCell ref="Q22:S22"/>
    <mergeCell ref="T22:V22"/>
    <mergeCell ref="B44:C45"/>
    <mergeCell ref="E44:U44"/>
    <mergeCell ref="V44:X45"/>
    <mergeCell ref="Y44:AC45"/>
    <mergeCell ref="B47:I48"/>
    <mergeCell ref="J47:AD48"/>
    <mergeCell ref="B49:I49"/>
    <mergeCell ref="J49:L49"/>
    <mergeCell ref="M49:AD49"/>
    <mergeCell ref="B56:AD60"/>
    <mergeCell ref="C53:I53"/>
    <mergeCell ref="J53:AD53"/>
    <mergeCell ref="C50:I50"/>
    <mergeCell ref="J50:AD50"/>
    <mergeCell ref="C51:I51"/>
    <mergeCell ref="J51:AD51"/>
    <mergeCell ref="C52:I52"/>
    <mergeCell ref="J52:AD52"/>
  </mergeCells>
  <phoneticPr fontId="9"/>
  <dataValidations count="1">
    <dataValidation type="list" showInputMessage="1" showErrorMessage="1" sqref="Q18:Y27" xr:uid="{00000000-0002-0000-15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1">
    <tabColor theme="7" tint="0.39997558519241921"/>
  </sheetPr>
  <dimension ref="A2:AT144"/>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398</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5"/>
      <c r="AF4" s="63"/>
    </row>
    <row r="5" spans="1:46" s="59" customFormat="1" ht="7.5" customHeight="1" x14ac:dyDescent="0.15">
      <c r="B5" s="155"/>
      <c r="C5" s="155"/>
      <c r="D5" s="17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371</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37</v>
      </c>
      <c r="AO16" s="81" t="s">
        <v>36</v>
      </c>
    </row>
    <row r="17" spans="1:42"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6"/>
      <c r="AJ17" s="705" t="s">
        <v>34</v>
      </c>
      <c r="AK17" s="706"/>
      <c r="AL17" s="705" t="s">
        <v>24</v>
      </c>
      <c r="AM17" s="706"/>
      <c r="AN17" s="705" t="s">
        <v>33</v>
      </c>
      <c r="AO17" s="706"/>
    </row>
    <row r="18" spans="1:42" ht="41.25" customHeight="1" x14ac:dyDescent="0.15">
      <c r="A18" s="61"/>
      <c r="B18" s="84" t="s">
        <v>26</v>
      </c>
      <c r="C18" s="699" t="s">
        <v>291</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8</v>
      </c>
      <c r="AH18" s="86">
        <v>0.33333333333333331</v>
      </c>
      <c r="AI18" s="87"/>
      <c r="AJ18" s="88"/>
      <c r="AK18" s="89"/>
      <c r="AL18" s="90"/>
      <c r="AM18" s="91"/>
      <c r="AN18" s="90"/>
      <c r="AO18" s="138"/>
    </row>
    <row r="19" spans="1:42" ht="41.25" customHeight="1" x14ac:dyDescent="0.15">
      <c r="A19" s="61"/>
      <c r="B19" s="84" t="s">
        <v>27</v>
      </c>
      <c r="C19" s="699" t="s">
        <v>292</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157" t="s">
        <v>9</v>
      </c>
      <c r="AH19" s="86">
        <v>0.33680555555555558</v>
      </c>
      <c r="AI19" s="87">
        <v>4</v>
      </c>
      <c r="AJ19" s="88" t="s">
        <v>40</v>
      </c>
      <c r="AK19" s="89" t="s">
        <v>38</v>
      </c>
      <c r="AL19" s="88" t="s">
        <v>45</v>
      </c>
      <c r="AM19" s="93" t="s">
        <v>46</v>
      </c>
      <c r="AN19" s="88" t="s">
        <v>47</v>
      </c>
      <c r="AO19" s="139" t="s">
        <v>48</v>
      </c>
    </row>
    <row r="20" spans="1:42" ht="41.25" customHeight="1" x14ac:dyDescent="0.15">
      <c r="A20" s="61"/>
      <c r="B20" s="84" t="s">
        <v>28</v>
      </c>
      <c r="C20" s="671" t="s">
        <v>352</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41</v>
      </c>
      <c r="AK20" s="96" t="s">
        <v>39</v>
      </c>
      <c r="AL20" s="95" t="s">
        <v>49</v>
      </c>
      <c r="AM20" s="97" t="s">
        <v>50</v>
      </c>
      <c r="AN20" s="95" t="s">
        <v>51</v>
      </c>
      <c r="AO20" s="140" t="s">
        <v>52</v>
      </c>
    </row>
    <row r="21" spans="1:42" ht="41.25" customHeight="1" x14ac:dyDescent="0.15">
      <c r="A21" s="61"/>
      <c r="B21" s="84" t="s">
        <v>29</v>
      </c>
      <c r="C21" s="671" t="s">
        <v>363</v>
      </c>
      <c r="D21" s="672"/>
      <c r="E21" s="672"/>
      <c r="F21" s="672"/>
      <c r="G21" s="672"/>
      <c r="H21" s="672"/>
      <c r="I21" s="672"/>
      <c r="J21" s="672"/>
      <c r="K21" s="672"/>
      <c r="L21" s="672"/>
      <c r="M21" s="672"/>
      <c r="N21" s="672"/>
      <c r="O21" s="672"/>
      <c r="P21" s="672"/>
      <c r="Q21" s="523"/>
      <c r="R21" s="524"/>
      <c r="S21" s="526"/>
      <c r="T21" s="527"/>
      <c r="U21" s="524"/>
      <c r="V21" s="677"/>
      <c r="W21" s="694"/>
      <c r="X21" s="694"/>
      <c r="Y21" s="694"/>
      <c r="Z21" s="528"/>
      <c r="AA21" s="528"/>
      <c r="AB21" s="528"/>
      <c r="AC21" s="528"/>
      <c r="AD21" s="529"/>
      <c r="AE21" s="61"/>
      <c r="AF21" s="104"/>
      <c r="AG21" s="67"/>
      <c r="AH21" s="86">
        <v>0.34375</v>
      </c>
      <c r="AI21" s="94">
        <v>2</v>
      </c>
      <c r="AJ21" s="95" t="s">
        <v>42</v>
      </c>
      <c r="AK21" s="96" t="s">
        <v>39</v>
      </c>
      <c r="AL21" s="95" t="s">
        <v>53</v>
      </c>
      <c r="AM21" s="97" t="s">
        <v>54</v>
      </c>
      <c r="AN21" s="95" t="s">
        <v>55</v>
      </c>
      <c r="AO21" s="140" t="s">
        <v>56</v>
      </c>
    </row>
    <row r="22" spans="1:42" ht="63" customHeight="1" x14ac:dyDescent="0.15">
      <c r="A22" s="61"/>
      <c r="B22" s="84" t="s">
        <v>30</v>
      </c>
      <c r="C22" s="671" t="s">
        <v>362</v>
      </c>
      <c r="D22" s="672"/>
      <c r="E22" s="672"/>
      <c r="F22" s="672"/>
      <c r="G22" s="672"/>
      <c r="H22" s="672"/>
      <c r="I22" s="672"/>
      <c r="J22" s="672"/>
      <c r="K22" s="672"/>
      <c r="L22" s="672"/>
      <c r="M22" s="672"/>
      <c r="N22" s="672"/>
      <c r="O22" s="672"/>
      <c r="P22" s="675"/>
      <c r="Q22" s="523"/>
      <c r="R22" s="524"/>
      <c r="S22" s="526"/>
      <c r="T22" s="527"/>
      <c r="U22" s="524"/>
      <c r="V22" s="677"/>
      <c r="W22" s="694"/>
      <c r="X22" s="694"/>
      <c r="Y22" s="694"/>
      <c r="Z22" s="528"/>
      <c r="AA22" s="528"/>
      <c r="AB22" s="528"/>
      <c r="AC22" s="528"/>
      <c r="AD22" s="529"/>
      <c r="AE22" s="61"/>
      <c r="AF22" s="104"/>
      <c r="AG22" s="67"/>
      <c r="AH22" s="86">
        <v>0.34722222222222199</v>
      </c>
      <c r="AI22" s="98">
        <v>1</v>
      </c>
      <c r="AJ22" s="99" t="s">
        <v>43</v>
      </c>
      <c r="AK22" s="80" t="s">
        <v>39</v>
      </c>
      <c r="AL22" s="99" t="s">
        <v>57</v>
      </c>
      <c r="AM22" s="100" t="s">
        <v>58</v>
      </c>
      <c r="AN22" s="99" t="s">
        <v>59</v>
      </c>
      <c r="AO22" s="141" t="s">
        <v>60</v>
      </c>
    </row>
    <row r="23" spans="1:42" ht="41.25" customHeight="1" x14ac:dyDescent="0.15">
      <c r="A23" s="61"/>
      <c r="B23" s="84" t="s">
        <v>31</v>
      </c>
      <c r="C23" s="671" t="s">
        <v>293</v>
      </c>
      <c r="D23" s="672"/>
      <c r="E23" s="672"/>
      <c r="F23" s="672"/>
      <c r="G23" s="672"/>
      <c r="H23" s="672"/>
      <c r="I23" s="672"/>
      <c r="J23" s="672"/>
      <c r="K23" s="672"/>
      <c r="L23" s="672"/>
      <c r="M23" s="672"/>
      <c r="N23" s="672"/>
      <c r="O23" s="672"/>
      <c r="P23" s="672"/>
      <c r="Q23" s="523"/>
      <c r="R23" s="524"/>
      <c r="S23" s="526"/>
      <c r="T23" s="527"/>
      <c r="U23" s="524"/>
      <c r="V23" s="677"/>
      <c r="W23" s="694"/>
      <c r="X23" s="694"/>
      <c r="Y23" s="694"/>
      <c r="Z23" s="528"/>
      <c r="AA23" s="528"/>
      <c r="AB23" s="528"/>
      <c r="AC23" s="528"/>
      <c r="AD23" s="529"/>
      <c r="AE23" s="61"/>
      <c r="AF23" s="104"/>
      <c r="AG23" s="67"/>
      <c r="AH23" s="86">
        <v>0.35069444444444497</v>
      </c>
      <c r="AI23" s="101"/>
      <c r="AJ23" s="67"/>
      <c r="AK23" s="67"/>
      <c r="AL23" s="101"/>
      <c r="AM23" s="67"/>
      <c r="AN23" s="101"/>
      <c r="AO23" s="101"/>
    </row>
    <row r="24" spans="1:42" ht="41.25" customHeight="1" thickBot="1" x14ac:dyDescent="0.2">
      <c r="A24" s="61"/>
      <c r="B24" s="84" t="s">
        <v>290</v>
      </c>
      <c r="C24" s="671" t="s">
        <v>294</v>
      </c>
      <c r="D24" s="672"/>
      <c r="E24" s="672"/>
      <c r="F24" s="672"/>
      <c r="G24" s="672"/>
      <c r="H24" s="672"/>
      <c r="I24" s="672"/>
      <c r="J24" s="672"/>
      <c r="K24" s="672"/>
      <c r="L24" s="672"/>
      <c r="M24" s="672"/>
      <c r="N24" s="672"/>
      <c r="O24" s="672"/>
      <c r="P24" s="675"/>
      <c r="Q24" s="533"/>
      <c r="R24" s="534"/>
      <c r="S24" s="536"/>
      <c r="T24" s="537"/>
      <c r="U24" s="534"/>
      <c r="V24" s="536"/>
      <c r="W24" s="537"/>
      <c r="X24" s="534"/>
      <c r="Y24" s="536"/>
      <c r="Z24" s="538"/>
      <c r="AA24" s="539"/>
      <c r="AB24" s="539"/>
      <c r="AC24" s="539"/>
      <c r="AD24" s="540"/>
      <c r="AE24" s="61"/>
      <c r="AF24" s="104"/>
      <c r="AG24" s="67"/>
      <c r="AH24" s="86">
        <v>0.36111111111111099</v>
      </c>
      <c r="AI24" s="67"/>
      <c r="AJ24" s="67"/>
      <c r="AK24" s="67"/>
      <c r="AL24" s="101"/>
      <c r="AM24" s="67"/>
      <c r="AN24" s="101"/>
      <c r="AO24" s="101"/>
    </row>
    <row r="25" spans="1:42" ht="41.25" customHeight="1" x14ac:dyDescent="0.15">
      <c r="A25" s="61"/>
      <c r="B25" s="165"/>
      <c r="C25" s="946"/>
      <c r="D25" s="947"/>
      <c r="E25" s="947"/>
      <c r="F25" s="947"/>
      <c r="G25" s="947"/>
      <c r="H25" s="947"/>
      <c r="I25" s="947"/>
      <c r="J25" s="947"/>
      <c r="K25" s="947"/>
      <c r="L25" s="947"/>
      <c r="M25" s="947"/>
      <c r="N25" s="947"/>
      <c r="O25" s="947"/>
      <c r="P25" s="948"/>
      <c r="Q25" s="869"/>
      <c r="R25" s="867"/>
      <c r="S25" s="868"/>
      <c r="T25" s="869"/>
      <c r="U25" s="867"/>
      <c r="V25" s="867"/>
      <c r="W25" s="784"/>
      <c r="X25" s="784"/>
      <c r="Y25" s="784"/>
      <c r="Z25" s="787"/>
      <c r="AA25" s="787"/>
      <c r="AB25" s="787"/>
      <c r="AC25" s="787"/>
      <c r="AD25" s="787"/>
      <c r="AE25" s="61"/>
      <c r="AF25" s="104"/>
      <c r="AG25" s="67"/>
      <c r="AH25" s="86">
        <v>0.375</v>
      </c>
      <c r="AI25" s="67"/>
      <c r="AJ25" s="67"/>
      <c r="AK25" s="67"/>
      <c r="AL25" s="67"/>
      <c r="AM25" s="67"/>
      <c r="AN25" s="67"/>
      <c r="AO25" s="67"/>
    </row>
    <row r="26" spans="1:42" ht="41.25" customHeight="1" x14ac:dyDescent="0.15">
      <c r="A26" s="61"/>
      <c r="B26" s="165"/>
      <c r="C26" s="946"/>
      <c r="D26" s="947"/>
      <c r="E26" s="947"/>
      <c r="F26" s="947"/>
      <c r="G26" s="947"/>
      <c r="H26" s="947"/>
      <c r="I26" s="947"/>
      <c r="J26" s="947"/>
      <c r="K26" s="947"/>
      <c r="L26" s="947"/>
      <c r="M26" s="947"/>
      <c r="N26" s="947"/>
      <c r="O26" s="947"/>
      <c r="P26" s="948"/>
      <c r="Q26" s="869"/>
      <c r="R26" s="867"/>
      <c r="S26" s="868"/>
      <c r="T26" s="869"/>
      <c r="U26" s="867"/>
      <c r="V26" s="867"/>
      <c r="W26" s="784"/>
      <c r="X26" s="784"/>
      <c r="Y26" s="784"/>
      <c r="Z26" s="787"/>
      <c r="AA26" s="787"/>
      <c r="AB26" s="787"/>
      <c r="AC26" s="787"/>
      <c r="AD26" s="787"/>
      <c r="AE26" s="61"/>
      <c r="AF26" s="104"/>
      <c r="AG26" s="67"/>
      <c r="AH26" s="86">
        <v>0.375</v>
      </c>
      <c r="AI26" s="67"/>
      <c r="AJ26" s="67"/>
      <c r="AK26" s="67"/>
      <c r="AL26" s="67"/>
      <c r="AM26" s="67"/>
      <c r="AN26" s="67"/>
      <c r="AO26" s="67"/>
    </row>
    <row r="27" spans="1:42"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2"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2"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2"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2" s="27" customFormat="1" ht="16.5" customHeight="1" x14ac:dyDescent="0.15">
      <c r="A31" s="5"/>
      <c r="B31" s="197"/>
      <c r="C31" s="197"/>
      <c r="D31" s="676"/>
      <c r="E31" s="676"/>
      <c r="F31" s="676"/>
      <c r="G31" s="676"/>
      <c r="H31" s="676"/>
      <c r="I31" s="61"/>
      <c r="J31" s="61"/>
      <c r="K31" s="61"/>
      <c r="L31" s="61"/>
      <c r="M31" s="61"/>
      <c r="N31" s="59"/>
      <c r="O31" s="59"/>
      <c r="P31" s="59"/>
      <c r="Q31" s="61"/>
      <c r="R31" s="61"/>
      <c r="S31" s="5"/>
      <c r="T31" s="5"/>
      <c r="U31" s="5"/>
      <c r="V31" s="5"/>
      <c r="W31" s="5"/>
      <c r="X31" s="5"/>
      <c r="Y31" s="5"/>
      <c r="Z31" s="5"/>
      <c r="AA31" s="5"/>
      <c r="AB31" s="5"/>
      <c r="AC31" s="5"/>
      <c r="AD31" s="5"/>
      <c r="AE31" s="5"/>
      <c r="AF31" s="8"/>
      <c r="AH31" s="86">
        <v>0.40277777777777901</v>
      </c>
      <c r="AP31" s="142"/>
    </row>
    <row r="32" spans="1:42"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⑮-3ケアマネジメントの展開「認知症に関する事例」</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2"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2"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2"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2"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2"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2" s="59" customFormat="1" x14ac:dyDescent="0.15"/>
    <row r="55" spans="1:42" s="6" customFormat="1" x14ac:dyDescent="0.15">
      <c r="B55" s="177" t="s">
        <v>411</v>
      </c>
      <c r="C55" s="187"/>
      <c r="D55" s="187"/>
      <c r="E55" s="187"/>
      <c r="F55" s="187"/>
      <c r="G55" s="187"/>
      <c r="H55" s="187"/>
      <c r="I55" s="187"/>
      <c r="J55" s="187"/>
    </row>
    <row r="56" spans="1:42"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42"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42"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42"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2"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0.50347222222222399</v>
      </c>
      <c r="AP61" s="142"/>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86">
        <v>0.50694444444444597</v>
      </c>
      <c r="AP62" s="142"/>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0.51041666666666896</v>
      </c>
      <c r="AP63" s="142"/>
    </row>
    <row r="64" spans="1:42"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0.51388888888889095</v>
      </c>
      <c r="AP64" s="142"/>
    </row>
    <row r="65" spans="1:42"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0.51736111111111305</v>
      </c>
      <c r="AP65" s="142"/>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0.52083333333333504</v>
      </c>
      <c r="AP66" s="142"/>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0.52430555555555802</v>
      </c>
      <c r="AP67" s="142"/>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0.52777777777778001</v>
      </c>
      <c r="AP68" s="142"/>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0.531250000000002</v>
      </c>
      <c r="AP69" s="142"/>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0.53472222222222399</v>
      </c>
      <c r="AP70" s="142"/>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0.53819444444444697</v>
      </c>
      <c r="AP71" s="142"/>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0.54166666666666896</v>
      </c>
      <c r="AP72" s="142"/>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0.54513888888889095</v>
      </c>
      <c r="AP73" s="142"/>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0.54861111111111305</v>
      </c>
      <c r="AP74" s="142"/>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0.55208333333333603</v>
      </c>
      <c r="AP75" s="142"/>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0.55555555555555802</v>
      </c>
      <c r="AP76" s="142"/>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0.55902777777778001</v>
      </c>
      <c r="AP77" s="142"/>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0.562500000000003</v>
      </c>
      <c r="AP78" s="142"/>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0.56597222222222499</v>
      </c>
      <c r="AP79" s="142"/>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0.56944444444444697</v>
      </c>
      <c r="AP80" s="142"/>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0.57291666666666896</v>
      </c>
      <c r="AP81" s="142"/>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0.57638888888889195</v>
      </c>
      <c r="AP82" s="142"/>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0.57986111111111405</v>
      </c>
      <c r="AP83" s="142"/>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0.58333333333333603</v>
      </c>
      <c r="AP84" s="142"/>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0.58680555555555802</v>
      </c>
      <c r="AP85" s="142"/>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0.59027777777778101</v>
      </c>
      <c r="AP86" s="142"/>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0.593750000000003</v>
      </c>
      <c r="AP87" s="142"/>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0.59722222222222499</v>
      </c>
      <c r="AP88" s="142"/>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0.60069444444444697</v>
      </c>
      <c r="AP89" s="142"/>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0.60416666666666996</v>
      </c>
      <c r="AP90" s="142"/>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0.60763888888889195</v>
      </c>
      <c r="AP91" s="142"/>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0.61111111111111405</v>
      </c>
      <c r="AP92" s="142"/>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0.61458333333333603</v>
      </c>
      <c r="AP93" s="142"/>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0.61805555555555902</v>
      </c>
      <c r="AP94" s="142"/>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0.62152777777778101</v>
      </c>
      <c r="AP95" s="142"/>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0.625000000000003</v>
      </c>
      <c r="AP96" s="142"/>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0.62847222222222598</v>
      </c>
      <c r="AP97" s="142"/>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0.63194444444444797</v>
      </c>
      <c r="AP98" s="142"/>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0.63541666666666996</v>
      </c>
      <c r="AP99" s="142"/>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0.63888888888889195</v>
      </c>
      <c r="AP100" s="142"/>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0.64236111111111505</v>
      </c>
      <c r="AP101" s="142"/>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0.64583333333333703</v>
      </c>
      <c r="AP102" s="142"/>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0.64930555555555902</v>
      </c>
      <c r="AP103" s="142"/>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0.65277777777778101</v>
      </c>
      <c r="AP104" s="142"/>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0.656250000000004</v>
      </c>
      <c r="AP105" s="142"/>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0.65972222222222598</v>
      </c>
      <c r="AP106" s="142"/>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0.66319444444444797</v>
      </c>
      <c r="AP107" s="142"/>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0.66666666666666996</v>
      </c>
      <c r="AP108" s="142"/>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0.67013888888889295</v>
      </c>
      <c r="AP109" s="142"/>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0.67361111111111505</v>
      </c>
      <c r="AP110" s="142"/>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0.67708333333333703</v>
      </c>
      <c r="AP111" s="142"/>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0.68055555555556002</v>
      </c>
      <c r="AP112" s="142"/>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0.68402777777778201</v>
      </c>
      <c r="AP113" s="142"/>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0.687500000000004</v>
      </c>
      <c r="AP114" s="142"/>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0.69097222222222598</v>
      </c>
      <c r="AP115" s="142"/>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0.69444444444444897</v>
      </c>
      <c r="AP116" s="142"/>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0.69791666666667096</v>
      </c>
      <c r="AP117" s="142"/>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0.70138888888889295</v>
      </c>
      <c r="AP118" s="142"/>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0.70486111111111505</v>
      </c>
      <c r="AP119" s="142"/>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0.70833333333333803</v>
      </c>
      <c r="AP120" s="142"/>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0.71180555555556002</v>
      </c>
      <c r="AP121" s="142"/>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0.71527777777778201</v>
      </c>
      <c r="AP122" s="142"/>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0.718750000000004</v>
      </c>
      <c r="AP123" s="142"/>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0.72222222222222698</v>
      </c>
      <c r="AP124" s="142"/>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0.72569444444444897</v>
      </c>
      <c r="AP125" s="142"/>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0.72916666666667096</v>
      </c>
      <c r="AP126" s="142"/>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0.73263888888889395</v>
      </c>
      <c r="AP127" s="142"/>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0.73611111111111605</v>
      </c>
      <c r="AP128" s="142"/>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0.73958333333333803</v>
      </c>
      <c r="AP129" s="142"/>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0.74305555555556002</v>
      </c>
      <c r="AP130" s="142"/>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0.74652777777778301</v>
      </c>
      <c r="AP131" s="142"/>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0.750000000000005</v>
      </c>
      <c r="AP132" s="142"/>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0.75347222222222698</v>
      </c>
      <c r="AP133" s="142"/>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0.75694444444444897</v>
      </c>
      <c r="AP134" s="142"/>
    </row>
    <row r="135" spans="1:42"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86">
        <v>0.76041666666667196</v>
      </c>
      <c r="AP135" s="142"/>
    </row>
    <row r="136" spans="1:42"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86">
        <v>0.76388888888889395</v>
      </c>
      <c r="AP136" s="142"/>
    </row>
    <row r="137" spans="1:42" s="27" customForma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H137" s="86">
        <v>0.76736111111111605</v>
      </c>
      <c r="AP137" s="142"/>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0.77083333333333803</v>
      </c>
      <c r="AP138" s="142"/>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0.77430555555556102</v>
      </c>
      <c r="AP139" s="142"/>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0.77777777777778301</v>
      </c>
      <c r="AP140" s="142"/>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0.781250000000005</v>
      </c>
      <c r="AP141" s="142"/>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0.78472222222222798</v>
      </c>
      <c r="AP142" s="142"/>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0.78819444444444997</v>
      </c>
      <c r="AP143" s="142"/>
    </row>
    <row r="144" spans="1:42"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86">
        <v>0.79166666666667196</v>
      </c>
      <c r="AP144" s="142"/>
    </row>
  </sheetData>
  <mergeCells count="108">
    <mergeCell ref="W26:Y26"/>
    <mergeCell ref="D42:F43"/>
    <mergeCell ref="J42:M43"/>
    <mergeCell ref="N42:R43"/>
    <mergeCell ref="T42:V43"/>
    <mergeCell ref="W42:AD43"/>
    <mergeCell ref="Q27:S27"/>
    <mergeCell ref="T27:V27"/>
    <mergeCell ref="B34:AC34"/>
    <mergeCell ref="B37:C37"/>
    <mergeCell ref="B38:C38"/>
    <mergeCell ref="D38:AD38"/>
    <mergeCell ref="B17:P17"/>
    <mergeCell ref="AL15:AM15"/>
    <mergeCell ref="AL17:AM17"/>
    <mergeCell ref="D31:H31"/>
    <mergeCell ref="Q17:S17"/>
    <mergeCell ref="C20:P20"/>
    <mergeCell ref="Q20:S20"/>
    <mergeCell ref="T20:V20"/>
    <mergeCell ref="W20:Y20"/>
    <mergeCell ref="Z20:AD20"/>
    <mergeCell ref="C21:P21"/>
    <mergeCell ref="Q25:S25"/>
    <mergeCell ref="T25:V25"/>
    <mergeCell ref="W25:Y25"/>
    <mergeCell ref="Z25:AD25"/>
    <mergeCell ref="C25:P25"/>
    <mergeCell ref="C22:P22"/>
    <mergeCell ref="Q22:S22"/>
    <mergeCell ref="W27:Y27"/>
    <mergeCell ref="B29:AD29"/>
    <mergeCell ref="B30:AD30"/>
    <mergeCell ref="C26:P26"/>
    <mergeCell ref="Q26:S26"/>
    <mergeCell ref="T26:V26"/>
    <mergeCell ref="C19:P19"/>
    <mergeCell ref="B4:AD4"/>
    <mergeCell ref="E7:AD7"/>
    <mergeCell ref="E8:AD8"/>
    <mergeCell ref="B12:C13"/>
    <mergeCell ref="D12:F13"/>
    <mergeCell ref="N12:R13"/>
    <mergeCell ref="J12:M13"/>
    <mergeCell ref="AN17:AO17"/>
    <mergeCell ref="Z17:AD17"/>
    <mergeCell ref="AN15:AO15"/>
    <mergeCell ref="AJ17:AK17"/>
    <mergeCell ref="T17:V17"/>
    <mergeCell ref="W17:Y17"/>
    <mergeCell ref="Z15:AD16"/>
    <mergeCell ref="AI15:AI16"/>
    <mergeCell ref="T15:V16"/>
    <mergeCell ref="W15:Y16"/>
    <mergeCell ref="AJ15:AK15"/>
    <mergeCell ref="B7:D7"/>
    <mergeCell ref="T12:V13"/>
    <mergeCell ref="W12:AD13"/>
    <mergeCell ref="B15:P16"/>
    <mergeCell ref="Q15:S16"/>
    <mergeCell ref="B44:C45"/>
    <mergeCell ref="Z18:AD18"/>
    <mergeCell ref="T18:V18"/>
    <mergeCell ref="W18:Y18"/>
    <mergeCell ref="Z26:AD26"/>
    <mergeCell ref="C27:P27"/>
    <mergeCell ref="Z27:AD27"/>
    <mergeCell ref="Q21:S21"/>
    <mergeCell ref="T21:V21"/>
    <mergeCell ref="W21:Y21"/>
    <mergeCell ref="Z21:AD21"/>
    <mergeCell ref="C18:P18"/>
    <mergeCell ref="Q18:S18"/>
    <mergeCell ref="Z24:AD24"/>
    <mergeCell ref="Q24:S24"/>
    <mergeCell ref="T24:V24"/>
    <mergeCell ref="Z22:AD22"/>
    <mergeCell ref="W23:Y23"/>
    <mergeCell ref="Z23:AD23"/>
    <mergeCell ref="C24:P24"/>
    <mergeCell ref="W24:Y24"/>
    <mergeCell ref="C23:P23"/>
    <mergeCell ref="Q23:S23"/>
    <mergeCell ref="T23:V23"/>
    <mergeCell ref="B56:AD60"/>
    <mergeCell ref="Q19:S19"/>
    <mergeCell ref="T22:V22"/>
    <mergeCell ref="W22:Y22"/>
    <mergeCell ref="C53:I53"/>
    <mergeCell ref="J53:AD53"/>
    <mergeCell ref="C50:I50"/>
    <mergeCell ref="J50:AD50"/>
    <mergeCell ref="C51:I51"/>
    <mergeCell ref="J51:AD51"/>
    <mergeCell ref="C52:I52"/>
    <mergeCell ref="J52:AD52"/>
    <mergeCell ref="E44:U44"/>
    <mergeCell ref="V44:X45"/>
    <mergeCell ref="Y44:AC45"/>
    <mergeCell ref="B47:I48"/>
    <mergeCell ref="J47:AD48"/>
    <mergeCell ref="B49:I49"/>
    <mergeCell ref="J49:L49"/>
    <mergeCell ref="M49:AD49"/>
    <mergeCell ref="T19:V19"/>
    <mergeCell ref="W19:Y19"/>
    <mergeCell ref="Z19:AD19"/>
    <mergeCell ref="B42:C43"/>
  </mergeCells>
  <phoneticPr fontId="9"/>
  <dataValidations count="1">
    <dataValidation type="list" showInputMessage="1" showErrorMessage="1" sqref="Q18:Y27" xr:uid="{00000000-0002-0000-16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0">
    <tabColor theme="7" tint="0.39997558519241921"/>
  </sheetPr>
  <dimension ref="A2:AT147"/>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399</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5"/>
      <c r="AF4" s="63"/>
    </row>
    <row r="5" spans="1:46" s="59" customFormat="1" ht="7.5" customHeight="1" x14ac:dyDescent="0.15">
      <c r="B5" s="155"/>
      <c r="C5" s="155"/>
      <c r="D5" s="17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372</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37</v>
      </c>
      <c r="AO16" s="81" t="s">
        <v>36</v>
      </c>
    </row>
    <row r="17" spans="1:41"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6"/>
      <c r="AJ17" s="705" t="s">
        <v>34</v>
      </c>
      <c r="AK17" s="706"/>
      <c r="AL17" s="705" t="s">
        <v>24</v>
      </c>
      <c r="AM17" s="706"/>
      <c r="AN17" s="705" t="s">
        <v>33</v>
      </c>
      <c r="AO17" s="706"/>
    </row>
    <row r="18" spans="1:41" ht="42" customHeight="1" x14ac:dyDescent="0.15">
      <c r="A18" s="61"/>
      <c r="B18" s="84" t="s">
        <v>26</v>
      </c>
      <c r="C18" s="699" t="s">
        <v>295</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8</v>
      </c>
      <c r="AH18" s="86">
        <v>0.33333333333333331</v>
      </c>
      <c r="AI18" s="87"/>
      <c r="AJ18" s="88"/>
      <c r="AK18" s="89"/>
      <c r="AL18" s="90"/>
      <c r="AM18" s="91"/>
      <c r="AN18" s="90"/>
      <c r="AO18" s="138"/>
    </row>
    <row r="19" spans="1:41" ht="42" customHeight="1" x14ac:dyDescent="0.15">
      <c r="A19" s="61"/>
      <c r="B19" s="84" t="s">
        <v>27</v>
      </c>
      <c r="C19" s="699" t="s">
        <v>296</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157" t="s">
        <v>9</v>
      </c>
      <c r="AH19" s="86">
        <v>0.33680555555555558</v>
      </c>
      <c r="AI19" s="87">
        <v>4</v>
      </c>
      <c r="AJ19" s="88" t="s">
        <v>40</v>
      </c>
      <c r="AK19" s="89" t="s">
        <v>38</v>
      </c>
      <c r="AL19" s="88" t="s">
        <v>45</v>
      </c>
      <c r="AM19" s="93" t="s">
        <v>46</v>
      </c>
      <c r="AN19" s="88" t="s">
        <v>47</v>
      </c>
      <c r="AO19" s="139" t="s">
        <v>48</v>
      </c>
    </row>
    <row r="20" spans="1:41" ht="42" customHeight="1" x14ac:dyDescent="0.15">
      <c r="A20" s="61"/>
      <c r="B20" s="84" t="s">
        <v>28</v>
      </c>
      <c r="C20" s="671" t="s">
        <v>297</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41</v>
      </c>
      <c r="AK20" s="96" t="s">
        <v>39</v>
      </c>
      <c r="AL20" s="95" t="s">
        <v>49</v>
      </c>
      <c r="AM20" s="97" t="s">
        <v>50</v>
      </c>
      <c r="AN20" s="95" t="s">
        <v>51</v>
      </c>
      <c r="AO20" s="140" t="s">
        <v>52</v>
      </c>
    </row>
    <row r="21" spans="1:41" ht="42" customHeight="1" x14ac:dyDescent="0.15">
      <c r="A21" s="61"/>
      <c r="B21" s="84" t="s">
        <v>29</v>
      </c>
      <c r="C21" s="671" t="s">
        <v>298</v>
      </c>
      <c r="D21" s="672"/>
      <c r="E21" s="672"/>
      <c r="F21" s="672"/>
      <c r="G21" s="672"/>
      <c r="H21" s="672"/>
      <c r="I21" s="672"/>
      <c r="J21" s="672"/>
      <c r="K21" s="672"/>
      <c r="L21" s="672"/>
      <c r="M21" s="672"/>
      <c r="N21" s="672"/>
      <c r="O21" s="672"/>
      <c r="P21" s="672"/>
      <c r="Q21" s="523"/>
      <c r="R21" s="524"/>
      <c r="S21" s="526"/>
      <c r="T21" s="527"/>
      <c r="U21" s="524"/>
      <c r="V21" s="677"/>
      <c r="W21" s="694"/>
      <c r="X21" s="694"/>
      <c r="Y21" s="694"/>
      <c r="Z21" s="528"/>
      <c r="AA21" s="528"/>
      <c r="AB21" s="528"/>
      <c r="AC21" s="528"/>
      <c r="AD21" s="529"/>
      <c r="AE21" s="61"/>
      <c r="AF21" s="104"/>
      <c r="AG21" s="67"/>
      <c r="AH21" s="86">
        <v>0.34375</v>
      </c>
      <c r="AI21" s="94">
        <v>2</v>
      </c>
      <c r="AJ21" s="95" t="s">
        <v>42</v>
      </c>
      <c r="AK21" s="96" t="s">
        <v>39</v>
      </c>
      <c r="AL21" s="95" t="s">
        <v>53</v>
      </c>
      <c r="AM21" s="97" t="s">
        <v>54</v>
      </c>
      <c r="AN21" s="95" t="s">
        <v>55</v>
      </c>
      <c r="AO21" s="140" t="s">
        <v>56</v>
      </c>
    </row>
    <row r="22" spans="1:41" ht="42" customHeight="1" x14ac:dyDescent="0.15">
      <c r="A22" s="61"/>
      <c r="B22" s="84" t="s">
        <v>30</v>
      </c>
      <c r="C22" s="671" t="s">
        <v>299</v>
      </c>
      <c r="D22" s="672"/>
      <c r="E22" s="672"/>
      <c r="F22" s="672"/>
      <c r="G22" s="672"/>
      <c r="H22" s="672"/>
      <c r="I22" s="672"/>
      <c r="J22" s="672"/>
      <c r="K22" s="672"/>
      <c r="L22" s="672"/>
      <c r="M22" s="672"/>
      <c r="N22" s="672"/>
      <c r="O22" s="672"/>
      <c r="P22" s="672"/>
      <c r="Q22" s="523"/>
      <c r="R22" s="524"/>
      <c r="S22" s="526"/>
      <c r="T22" s="527"/>
      <c r="U22" s="524"/>
      <c r="V22" s="677"/>
      <c r="W22" s="694"/>
      <c r="X22" s="694"/>
      <c r="Y22" s="694"/>
      <c r="Z22" s="528"/>
      <c r="AA22" s="528"/>
      <c r="AB22" s="528"/>
      <c r="AC22" s="528"/>
      <c r="AD22" s="529"/>
      <c r="AE22" s="61"/>
      <c r="AF22" s="104"/>
      <c r="AG22" s="67"/>
      <c r="AH22" s="86">
        <v>0.34722222222222199</v>
      </c>
      <c r="AI22" s="98">
        <v>1</v>
      </c>
      <c r="AJ22" s="99" t="s">
        <v>43</v>
      </c>
      <c r="AK22" s="80" t="s">
        <v>39</v>
      </c>
      <c r="AL22" s="99" t="s">
        <v>57</v>
      </c>
      <c r="AM22" s="100" t="s">
        <v>58</v>
      </c>
      <c r="AN22" s="99" t="s">
        <v>59</v>
      </c>
      <c r="AO22" s="141" t="s">
        <v>60</v>
      </c>
    </row>
    <row r="23" spans="1:41" ht="42" customHeight="1" x14ac:dyDescent="0.15">
      <c r="A23" s="61"/>
      <c r="B23" s="84" t="s">
        <v>31</v>
      </c>
      <c r="C23" s="671" t="s">
        <v>300</v>
      </c>
      <c r="D23" s="672"/>
      <c r="E23" s="672"/>
      <c r="F23" s="672"/>
      <c r="G23" s="672"/>
      <c r="H23" s="672"/>
      <c r="I23" s="672"/>
      <c r="J23" s="672"/>
      <c r="K23" s="672"/>
      <c r="L23" s="672"/>
      <c r="M23" s="672"/>
      <c r="N23" s="672"/>
      <c r="O23" s="672"/>
      <c r="P23" s="672"/>
      <c r="Q23" s="523"/>
      <c r="R23" s="524"/>
      <c r="S23" s="526"/>
      <c r="T23" s="527"/>
      <c r="U23" s="524"/>
      <c r="V23" s="677"/>
      <c r="W23" s="694"/>
      <c r="X23" s="694"/>
      <c r="Y23" s="694"/>
      <c r="Z23" s="528"/>
      <c r="AA23" s="528"/>
      <c r="AB23" s="528"/>
      <c r="AC23" s="528"/>
      <c r="AD23" s="529"/>
      <c r="AE23" s="61"/>
      <c r="AF23" s="104"/>
      <c r="AG23" s="67"/>
      <c r="AH23" s="86">
        <v>0.35069444444444497</v>
      </c>
      <c r="AI23" s="101"/>
      <c r="AJ23" s="67"/>
      <c r="AK23" s="67"/>
      <c r="AL23" s="101"/>
      <c r="AM23" s="67"/>
      <c r="AN23" s="101"/>
      <c r="AO23" s="101"/>
    </row>
    <row r="24" spans="1:41" ht="42" customHeight="1" thickBot="1" x14ac:dyDescent="0.2">
      <c r="A24" s="61"/>
      <c r="B24" s="84" t="s">
        <v>168</v>
      </c>
      <c r="C24" s="671" t="s">
        <v>294</v>
      </c>
      <c r="D24" s="672"/>
      <c r="E24" s="672"/>
      <c r="F24" s="672"/>
      <c r="G24" s="672"/>
      <c r="H24" s="672"/>
      <c r="I24" s="672"/>
      <c r="J24" s="672"/>
      <c r="K24" s="672"/>
      <c r="L24" s="672"/>
      <c r="M24" s="672"/>
      <c r="N24" s="672"/>
      <c r="O24" s="672"/>
      <c r="P24" s="675"/>
      <c r="Q24" s="533"/>
      <c r="R24" s="534"/>
      <c r="S24" s="536"/>
      <c r="T24" s="537"/>
      <c r="U24" s="534"/>
      <c r="V24" s="536"/>
      <c r="W24" s="537"/>
      <c r="X24" s="534"/>
      <c r="Y24" s="536"/>
      <c r="Z24" s="538"/>
      <c r="AA24" s="539"/>
      <c r="AB24" s="539"/>
      <c r="AC24" s="539"/>
      <c r="AD24" s="540"/>
      <c r="AE24" s="61"/>
      <c r="AF24" s="104"/>
      <c r="AG24" s="67"/>
      <c r="AH24" s="86">
        <v>0.36111111111111099</v>
      </c>
      <c r="AI24" s="67"/>
      <c r="AJ24" s="67"/>
      <c r="AK24" s="67"/>
      <c r="AL24" s="101"/>
      <c r="AM24" s="67"/>
      <c r="AN24" s="101"/>
      <c r="AO24" s="101"/>
    </row>
    <row r="25" spans="1:41" ht="42" customHeight="1" x14ac:dyDescent="0.15">
      <c r="A25" s="61"/>
      <c r="B25" s="84"/>
      <c r="C25" s="159"/>
      <c r="D25" s="171"/>
      <c r="E25" s="160"/>
      <c r="F25" s="160"/>
      <c r="G25" s="160"/>
      <c r="H25" s="160"/>
      <c r="I25" s="160"/>
      <c r="J25" s="160"/>
      <c r="K25" s="160"/>
      <c r="L25" s="160"/>
      <c r="M25" s="160"/>
      <c r="N25" s="160"/>
      <c r="O25" s="160"/>
      <c r="P25" s="160"/>
      <c r="Q25" s="869"/>
      <c r="R25" s="867"/>
      <c r="S25" s="868"/>
      <c r="T25" s="869"/>
      <c r="U25" s="867"/>
      <c r="V25" s="867"/>
      <c r="W25" s="784"/>
      <c r="X25" s="784"/>
      <c r="Y25" s="784"/>
      <c r="Z25" s="787"/>
      <c r="AA25" s="787"/>
      <c r="AB25" s="787"/>
      <c r="AC25" s="787"/>
      <c r="AD25" s="787"/>
      <c r="AE25" s="61"/>
      <c r="AF25" s="104"/>
      <c r="AG25" s="67"/>
      <c r="AH25" s="86"/>
      <c r="AI25" s="67"/>
      <c r="AJ25" s="67"/>
      <c r="AK25" s="67"/>
      <c r="AL25" s="101"/>
      <c r="AM25" s="67"/>
      <c r="AN25" s="101"/>
      <c r="AO25" s="101"/>
    </row>
    <row r="26" spans="1:41" ht="41.25" customHeight="1" x14ac:dyDescent="0.15">
      <c r="A26" s="61"/>
      <c r="B26" s="165"/>
      <c r="C26" s="946"/>
      <c r="D26" s="947"/>
      <c r="E26" s="947"/>
      <c r="F26" s="947"/>
      <c r="G26" s="947"/>
      <c r="H26" s="947"/>
      <c r="I26" s="947"/>
      <c r="J26" s="947"/>
      <c r="K26" s="947"/>
      <c r="L26" s="947"/>
      <c r="M26" s="947"/>
      <c r="N26" s="947"/>
      <c r="O26" s="947"/>
      <c r="P26" s="948"/>
      <c r="Q26" s="869"/>
      <c r="R26" s="867"/>
      <c r="S26" s="868"/>
      <c r="T26" s="869"/>
      <c r="U26" s="867"/>
      <c r="V26" s="867"/>
      <c r="W26" s="784"/>
      <c r="X26" s="784"/>
      <c r="Y26" s="784"/>
      <c r="Z26" s="787"/>
      <c r="AA26" s="787"/>
      <c r="AB26" s="787"/>
      <c r="AC26" s="787"/>
      <c r="AD26" s="787"/>
      <c r="AE26" s="61"/>
      <c r="AF26" s="104"/>
      <c r="AG26" s="67"/>
      <c r="AH26" s="86">
        <v>0.375</v>
      </c>
      <c r="AI26" s="67"/>
      <c r="AJ26" s="67"/>
      <c r="AK26" s="67"/>
      <c r="AL26" s="67"/>
      <c r="AM26" s="67"/>
      <c r="AN26" s="67"/>
      <c r="AO26" s="67"/>
    </row>
    <row r="27" spans="1:41"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1"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1"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1"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1" ht="15.75" customHeight="1" x14ac:dyDescent="0.15">
      <c r="A31" s="5"/>
      <c r="B31" s="197"/>
      <c r="C31" s="197"/>
      <c r="D31" s="676"/>
      <c r="E31" s="676"/>
      <c r="F31" s="676"/>
      <c r="G31" s="676"/>
      <c r="H31" s="676"/>
      <c r="I31" s="61"/>
      <c r="J31" s="61"/>
      <c r="K31" s="61"/>
      <c r="L31" s="61"/>
      <c r="M31" s="61"/>
      <c r="N31" s="59"/>
      <c r="O31" s="59"/>
      <c r="P31" s="59"/>
      <c r="Q31" s="61"/>
      <c r="R31" s="61"/>
      <c r="S31" s="61"/>
      <c r="T31" s="61"/>
      <c r="U31" s="61"/>
      <c r="V31" s="61"/>
      <c r="W31" s="61"/>
      <c r="X31" s="61"/>
      <c r="Y31" s="61"/>
      <c r="Z31" s="61"/>
      <c r="AA31" s="61"/>
      <c r="AB31" s="61"/>
      <c r="AC31" s="61"/>
      <c r="AD31" s="61"/>
      <c r="AE31" s="61"/>
      <c r="AF31" s="104"/>
      <c r="AG31" s="67"/>
      <c r="AH31" s="86">
        <v>0.39236111111111199</v>
      </c>
      <c r="AI31" s="67"/>
      <c r="AJ31" s="67"/>
      <c r="AK31" s="67"/>
      <c r="AL31" s="67"/>
      <c r="AM31" s="67"/>
      <c r="AN31" s="67"/>
      <c r="AO31" s="67"/>
    </row>
    <row r="32" spans="1:41"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⑮-4ケアマネジメントの展開「筋骨格系疾患及び廃用症候群に関する事例」</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2"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2"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2"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2"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2"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2" s="59" customFormat="1" x14ac:dyDescent="0.15"/>
    <row r="55" spans="1:42" s="6" customFormat="1" x14ac:dyDescent="0.15">
      <c r="B55" s="177" t="s">
        <v>411</v>
      </c>
      <c r="C55" s="187"/>
      <c r="D55" s="187"/>
      <c r="E55" s="187"/>
      <c r="F55" s="187"/>
      <c r="G55" s="187"/>
      <c r="H55" s="187"/>
      <c r="I55" s="187"/>
      <c r="J55" s="187"/>
    </row>
    <row r="56" spans="1:42"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42"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42"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42"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2"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0.49305555555555702</v>
      </c>
      <c r="AP61" s="142"/>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0.49652777777777901</v>
      </c>
      <c r="AP62" s="142"/>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86">
        <v>0.500000000000002</v>
      </c>
      <c r="AP63" s="142"/>
    </row>
    <row r="64" spans="1:42"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86">
        <v>0.50347222222222399</v>
      </c>
      <c r="AP64" s="142"/>
    </row>
    <row r="65" spans="1:42"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0.50694444444444597</v>
      </c>
      <c r="AP65" s="142"/>
    </row>
    <row r="66" spans="1:42"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0.51041666666666896</v>
      </c>
      <c r="AP66" s="142"/>
    </row>
    <row r="67" spans="1:42"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0.51388888888889095</v>
      </c>
      <c r="AP67" s="142"/>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0.51736111111111305</v>
      </c>
      <c r="AP68" s="142"/>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0.52083333333333504</v>
      </c>
      <c r="AP69" s="142"/>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0.52430555555555802</v>
      </c>
      <c r="AP70" s="142"/>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0.52777777777778001</v>
      </c>
      <c r="AP71" s="142"/>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0.531250000000002</v>
      </c>
      <c r="AP72" s="142"/>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0.53472222222222399</v>
      </c>
      <c r="AP73" s="142"/>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0.53819444444444697</v>
      </c>
      <c r="AP74" s="142"/>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0.54166666666666896</v>
      </c>
      <c r="AP75" s="142"/>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0.54513888888889095</v>
      </c>
      <c r="AP76" s="142"/>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0.54861111111111305</v>
      </c>
      <c r="AP77" s="142"/>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0.55208333333333603</v>
      </c>
      <c r="AP78" s="142"/>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0.55555555555555802</v>
      </c>
      <c r="AP79" s="142"/>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0.55902777777778001</v>
      </c>
      <c r="AP80" s="142"/>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0.562500000000003</v>
      </c>
      <c r="AP81" s="142"/>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0.56597222222222499</v>
      </c>
      <c r="AP82" s="142"/>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0.56944444444444697</v>
      </c>
      <c r="AP83" s="142"/>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0.57291666666666896</v>
      </c>
      <c r="AP84" s="142"/>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0.57638888888889195</v>
      </c>
      <c r="AP85" s="142"/>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0.57986111111111405</v>
      </c>
      <c r="AP86" s="142"/>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0.58333333333333603</v>
      </c>
      <c r="AP87" s="142"/>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0.58680555555555802</v>
      </c>
      <c r="AP88" s="142"/>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0.59027777777778101</v>
      </c>
      <c r="AP89" s="142"/>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0.593750000000003</v>
      </c>
      <c r="AP90" s="142"/>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0.59722222222222499</v>
      </c>
      <c r="AP91" s="142"/>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0.60069444444444697</v>
      </c>
      <c r="AP92" s="142"/>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0.60416666666666996</v>
      </c>
      <c r="AP93" s="142"/>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0.60763888888889195</v>
      </c>
      <c r="AP94" s="142"/>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0.61111111111111405</v>
      </c>
      <c r="AP95" s="142"/>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0.61458333333333603</v>
      </c>
      <c r="AP96" s="142"/>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0.61805555555555902</v>
      </c>
      <c r="AP97" s="142"/>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0.62152777777778101</v>
      </c>
      <c r="AP98" s="142"/>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0.625000000000003</v>
      </c>
      <c r="AP99" s="142"/>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0.62847222222222598</v>
      </c>
      <c r="AP100" s="142"/>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0.63194444444444797</v>
      </c>
      <c r="AP101" s="142"/>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0.63541666666666996</v>
      </c>
      <c r="AP102" s="142"/>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0.63888888888889195</v>
      </c>
      <c r="AP103" s="142"/>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0.64236111111111505</v>
      </c>
      <c r="AP104" s="142"/>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0.64583333333333703</v>
      </c>
      <c r="AP105" s="142"/>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0.64930555555555902</v>
      </c>
      <c r="AP106" s="142"/>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0.65277777777778101</v>
      </c>
      <c r="AP107" s="142"/>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0.656250000000004</v>
      </c>
      <c r="AP108" s="142"/>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0.65972222222222598</v>
      </c>
      <c r="AP109" s="142"/>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0.66319444444444797</v>
      </c>
      <c r="AP110" s="142"/>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0.66666666666666996</v>
      </c>
      <c r="AP111" s="142"/>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0.67013888888889295</v>
      </c>
      <c r="AP112" s="142"/>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0.67361111111111505</v>
      </c>
      <c r="AP113" s="142"/>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0.67708333333333703</v>
      </c>
      <c r="AP114" s="142"/>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0.68055555555556002</v>
      </c>
      <c r="AP115" s="142"/>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0.68402777777778201</v>
      </c>
      <c r="AP116" s="142"/>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0.687500000000004</v>
      </c>
      <c r="AP117" s="142"/>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0.69097222222222598</v>
      </c>
      <c r="AP118" s="142"/>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0.69444444444444897</v>
      </c>
      <c r="AP119" s="142"/>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0.69791666666667096</v>
      </c>
      <c r="AP120" s="142"/>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0.70138888888889295</v>
      </c>
      <c r="AP121" s="142"/>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0.70486111111111505</v>
      </c>
      <c r="AP122" s="142"/>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0.70833333333333803</v>
      </c>
      <c r="AP123" s="142"/>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0.71180555555556002</v>
      </c>
      <c r="AP124" s="142"/>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0.71527777777778201</v>
      </c>
      <c r="AP125" s="142"/>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0.718750000000004</v>
      </c>
      <c r="AP126" s="142"/>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0.72222222222222698</v>
      </c>
      <c r="AP127" s="142"/>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0.72569444444444897</v>
      </c>
      <c r="AP128" s="142"/>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0.72916666666667096</v>
      </c>
      <c r="AP129" s="142"/>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0.73263888888889395</v>
      </c>
      <c r="AP130" s="142"/>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0.73611111111111605</v>
      </c>
      <c r="AP131" s="142"/>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0.73958333333333803</v>
      </c>
      <c r="AP132" s="142"/>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0.74305555555556002</v>
      </c>
      <c r="AP133" s="142"/>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0.74652777777778301</v>
      </c>
      <c r="AP134" s="142"/>
    </row>
    <row r="135" spans="1:42"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86">
        <v>0.750000000000005</v>
      </c>
      <c r="AP135" s="142"/>
    </row>
    <row r="136" spans="1:42"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86">
        <v>0.75347222222222698</v>
      </c>
      <c r="AP136" s="142"/>
    </row>
    <row r="137" spans="1:42"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86">
        <v>0.75694444444444897</v>
      </c>
      <c r="AP137" s="142"/>
    </row>
    <row r="138" spans="1:42"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86">
        <v>0.76041666666667196</v>
      </c>
      <c r="AP138" s="142"/>
    </row>
    <row r="139" spans="1:42" s="27" customFormat="1" x14ac:dyDescent="0.1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5"/>
      <c r="AF139" s="6"/>
      <c r="AH139" s="86">
        <v>0.76388888888889395</v>
      </c>
      <c r="AP139" s="142"/>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0.76736111111111605</v>
      </c>
      <c r="AP140" s="142"/>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0.77083333333333803</v>
      </c>
      <c r="AP141" s="142"/>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0.77430555555556102</v>
      </c>
      <c r="AP142" s="142"/>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0.77777777777778301</v>
      </c>
      <c r="AP143" s="142"/>
    </row>
    <row r="144" spans="1:42"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86">
        <v>0.781250000000005</v>
      </c>
      <c r="AP144" s="142"/>
    </row>
    <row r="145" spans="1:42"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86">
        <v>0.78472222222222798</v>
      </c>
      <c r="AP145" s="142"/>
    </row>
    <row r="146" spans="1:42"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86">
        <v>0.78819444444444997</v>
      </c>
      <c r="AP146" s="142"/>
    </row>
    <row r="147" spans="1:42"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86">
        <v>0.79166666666667196</v>
      </c>
      <c r="AP147" s="142"/>
    </row>
  </sheetData>
  <mergeCells count="107">
    <mergeCell ref="T25:V25"/>
    <mergeCell ref="W25:Y25"/>
    <mergeCell ref="Z25:AD25"/>
    <mergeCell ref="Z24:AD24"/>
    <mergeCell ref="C24:P24"/>
    <mergeCell ref="B30:AD30"/>
    <mergeCell ref="C26:P26"/>
    <mergeCell ref="Q26:S26"/>
    <mergeCell ref="T26:V26"/>
    <mergeCell ref="W26:Y26"/>
    <mergeCell ref="C27:P27"/>
    <mergeCell ref="Q27:S27"/>
    <mergeCell ref="T27:V27"/>
    <mergeCell ref="W27:Y27"/>
    <mergeCell ref="Z26:AD26"/>
    <mergeCell ref="B29:AD29"/>
    <mergeCell ref="Z27:AD27"/>
    <mergeCell ref="AL17:AM17"/>
    <mergeCell ref="B17:P17"/>
    <mergeCell ref="Q17:S17"/>
    <mergeCell ref="T17:V17"/>
    <mergeCell ref="W17:Y17"/>
    <mergeCell ref="Z17:AD17"/>
    <mergeCell ref="AJ17:AK17"/>
    <mergeCell ref="AN17:AO17"/>
    <mergeCell ref="C18:P18"/>
    <mergeCell ref="Q18:S18"/>
    <mergeCell ref="T18:V18"/>
    <mergeCell ref="W18:Y18"/>
    <mergeCell ref="AN15:AO15"/>
    <mergeCell ref="B15:P16"/>
    <mergeCell ref="Q15:S16"/>
    <mergeCell ref="T15:V16"/>
    <mergeCell ref="W15:Y16"/>
    <mergeCell ref="Z15:AD16"/>
    <mergeCell ref="AI15:AI16"/>
    <mergeCell ref="AJ15:AK15"/>
    <mergeCell ref="AL15:AM15"/>
    <mergeCell ref="B7:D7"/>
    <mergeCell ref="T12:V13"/>
    <mergeCell ref="W12:AD13"/>
    <mergeCell ref="C21:P21"/>
    <mergeCell ref="Q21:S21"/>
    <mergeCell ref="T21:V21"/>
    <mergeCell ref="W21:Y21"/>
    <mergeCell ref="Z21:AD21"/>
    <mergeCell ref="B4:AD4"/>
    <mergeCell ref="E7:AD7"/>
    <mergeCell ref="E8:AD8"/>
    <mergeCell ref="B12:C13"/>
    <mergeCell ref="T19:V19"/>
    <mergeCell ref="W19:Y19"/>
    <mergeCell ref="Z19:AD19"/>
    <mergeCell ref="Z18:AD18"/>
    <mergeCell ref="C20:P20"/>
    <mergeCell ref="Q20:S20"/>
    <mergeCell ref="T20:V20"/>
    <mergeCell ref="W20:Y20"/>
    <mergeCell ref="Z20:AD20"/>
    <mergeCell ref="B47:I48"/>
    <mergeCell ref="J47:AD48"/>
    <mergeCell ref="B49:I49"/>
    <mergeCell ref="J49:L49"/>
    <mergeCell ref="M49:AD49"/>
    <mergeCell ref="D12:F13"/>
    <mergeCell ref="N12:R13"/>
    <mergeCell ref="J12:M13"/>
    <mergeCell ref="C19:P19"/>
    <mergeCell ref="Q19:S19"/>
    <mergeCell ref="C23:P23"/>
    <mergeCell ref="Q23:S23"/>
    <mergeCell ref="T23:V23"/>
    <mergeCell ref="W23:Y23"/>
    <mergeCell ref="Z23:AD23"/>
    <mergeCell ref="C22:P22"/>
    <mergeCell ref="Q22:S22"/>
    <mergeCell ref="T22:V22"/>
    <mergeCell ref="W22:Y22"/>
    <mergeCell ref="Z22:AD22"/>
    <mergeCell ref="Q24:S24"/>
    <mergeCell ref="T24:V24"/>
    <mergeCell ref="W24:Y24"/>
    <mergeCell ref="Q25:S25"/>
    <mergeCell ref="B56:AD60"/>
    <mergeCell ref="D31:H31"/>
    <mergeCell ref="B34:AC34"/>
    <mergeCell ref="B37:C37"/>
    <mergeCell ref="B38:C38"/>
    <mergeCell ref="D38:AD38"/>
    <mergeCell ref="B42:C43"/>
    <mergeCell ref="D42:F43"/>
    <mergeCell ref="J42:M43"/>
    <mergeCell ref="W42:AD43"/>
    <mergeCell ref="N42:R43"/>
    <mergeCell ref="T42:V43"/>
    <mergeCell ref="C53:I53"/>
    <mergeCell ref="J53:AD53"/>
    <mergeCell ref="C50:I50"/>
    <mergeCell ref="J50:AD50"/>
    <mergeCell ref="C51:I51"/>
    <mergeCell ref="J51:AD51"/>
    <mergeCell ref="C52:I52"/>
    <mergeCell ref="J52:AD52"/>
    <mergeCell ref="B44:C45"/>
    <mergeCell ref="E44:U44"/>
    <mergeCell ref="V44:X45"/>
    <mergeCell ref="Y44:AC45"/>
  </mergeCells>
  <phoneticPr fontId="9"/>
  <dataValidations count="1">
    <dataValidation type="list" showInputMessage="1" showErrorMessage="1" sqref="Q18:Y27" xr:uid="{00000000-0002-0000-17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tabColor theme="7" tint="0.39997558519241921"/>
  </sheetPr>
  <dimension ref="A2:AT142"/>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400</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5"/>
      <c r="AF4" s="63"/>
    </row>
    <row r="5" spans="1:46" s="59" customFormat="1" ht="7.5" customHeight="1" x14ac:dyDescent="0.15">
      <c r="B5" s="155"/>
      <c r="C5" s="155"/>
      <c r="D5" s="17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949" t="s">
        <v>373</v>
      </c>
      <c r="F8" s="949"/>
      <c r="G8" s="949"/>
      <c r="H8" s="949"/>
      <c r="I8" s="949"/>
      <c r="J8" s="949"/>
      <c r="K8" s="949"/>
      <c r="L8" s="949"/>
      <c r="M8" s="949"/>
      <c r="N8" s="949"/>
      <c r="O8" s="949"/>
      <c r="P8" s="949"/>
      <c r="Q8" s="949"/>
      <c r="R8" s="949"/>
      <c r="S8" s="949"/>
      <c r="T8" s="949"/>
      <c r="U8" s="949"/>
      <c r="V8" s="949"/>
      <c r="W8" s="949"/>
      <c r="X8" s="949"/>
      <c r="Y8" s="949"/>
      <c r="Z8" s="949"/>
      <c r="AA8" s="949"/>
      <c r="AB8" s="949"/>
      <c r="AC8" s="949"/>
      <c r="AD8" s="950"/>
      <c r="AF8" s="61"/>
      <c r="AJ8" s="67"/>
      <c r="AK8" s="67"/>
      <c r="AL8" s="67"/>
      <c r="AM8" s="67"/>
      <c r="AN8" s="67"/>
      <c r="AO8" s="67"/>
    </row>
    <row r="9" spans="1:46" s="59" customFormat="1" ht="3"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37</v>
      </c>
      <c r="AO16" s="81" t="s">
        <v>36</v>
      </c>
    </row>
    <row r="17" spans="1:42"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6"/>
      <c r="AJ17" s="705" t="s">
        <v>34</v>
      </c>
      <c r="AK17" s="706"/>
      <c r="AL17" s="705" t="s">
        <v>24</v>
      </c>
      <c r="AM17" s="706"/>
      <c r="AN17" s="705" t="s">
        <v>33</v>
      </c>
      <c r="AO17" s="706"/>
    </row>
    <row r="18" spans="1:42" ht="56.1" customHeight="1" x14ac:dyDescent="0.15">
      <c r="A18" s="61"/>
      <c r="B18" s="84" t="s">
        <v>26</v>
      </c>
      <c r="C18" s="699" t="s">
        <v>365</v>
      </c>
      <c r="D18" s="700"/>
      <c r="E18" s="700"/>
      <c r="F18" s="700"/>
      <c r="G18" s="700"/>
      <c r="H18" s="700"/>
      <c r="I18" s="700"/>
      <c r="J18" s="700"/>
      <c r="K18" s="700"/>
      <c r="L18" s="700"/>
      <c r="M18" s="700"/>
      <c r="N18" s="700"/>
      <c r="O18" s="700"/>
      <c r="P18" s="741"/>
      <c r="Q18" s="494"/>
      <c r="R18" s="495"/>
      <c r="S18" s="497"/>
      <c r="T18" s="498"/>
      <c r="U18" s="495"/>
      <c r="V18" s="707"/>
      <c r="W18" s="727"/>
      <c r="X18" s="727"/>
      <c r="Y18" s="727"/>
      <c r="Z18" s="499"/>
      <c r="AA18" s="499"/>
      <c r="AB18" s="499"/>
      <c r="AC18" s="499"/>
      <c r="AD18" s="500"/>
      <c r="AE18" s="61"/>
      <c r="AF18" s="104"/>
      <c r="AG18" s="85" t="s">
        <v>8</v>
      </c>
      <c r="AH18" s="86">
        <v>0.33333333333333331</v>
      </c>
      <c r="AI18" s="87"/>
      <c r="AJ18" s="88"/>
      <c r="AK18" s="89"/>
      <c r="AL18" s="90"/>
      <c r="AM18" s="91"/>
      <c r="AN18" s="90"/>
      <c r="AO18" s="138"/>
    </row>
    <row r="19" spans="1:42" ht="41.25" customHeight="1" x14ac:dyDescent="0.15">
      <c r="A19" s="61"/>
      <c r="B19" s="84" t="s">
        <v>27</v>
      </c>
      <c r="C19" s="699" t="s">
        <v>353</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157" t="s">
        <v>9</v>
      </c>
      <c r="AH19" s="86">
        <v>0.33680555555555558</v>
      </c>
      <c r="AI19" s="87">
        <v>4</v>
      </c>
      <c r="AJ19" s="88" t="s">
        <v>40</v>
      </c>
      <c r="AK19" s="89" t="s">
        <v>38</v>
      </c>
      <c r="AL19" s="88" t="s">
        <v>45</v>
      </c>
      <c r="AM19" s="93" t="s">
        <v>46</v>
      </c>
      <c r="AN19" s="88" t="s">
        <v>47</v>
      </c>
      <c r="AO19" s="139" t="s">
        <v>48</v>
      </c>
    </row>
    <row r="20" spans="1:42" ht="41.25" customHeight="1" x14ac:dyDescent="0.15">
      <c r="A20" s="61"/>
      <c r="B20" s="84" t="s">
        <v>28</v>
      </c>
      <c r="C20" s="671" t="s">
        <v>354</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41</v>
      </c>
      <c r="AK20" s="96" t="s">
        <v>39</v>
      </c>
      <c r="AL20" s="95" t="s">
        <v>49</v>
      </c>
      <c r="AM20" s="97" t="s">
        <v>50</v>
      </c>
      <c r="AN20" s="95" t="s">
        <v>51</v>
      </c>
      <c r="AO20" s="140" t="s">
        <v>52</v>
      </c>
    </row>
    <row r="21" spans="1:42" ht="41.25" customHeight="1" x14ac:dyDescent="0.15">
      <c r="A21" s="61"/>
      <c r="B21" s="84" t="s">
        <v>29</v>
      </c>
      <c r="C21" s="671" t="s">
        <v>355</v>
      </c>
      <c r="D21" s="672"/>
      <c r="E21" s="672"/>
      <c r="F21" s="672"/>
      <c r="G21" s="672"/>
      <c r="H21" s="672"/>
      <c r="I21" s="672"/>
      <c r="J21" s="672"/>
      <c r="K21" s="672"/>
      <c r="L21" s="672"/>
      <c r="M21" s="672"/>
      <c r="N21" s="672"/>
      <c r="O21" s="672"/>
      <c r="P21" s="672"/>
      <c r="Q21" s="523"/>
      <c r="R21" s="524"/>
      <c r="S21" s="526"/>
      <c r="T21" s="527"/>
      <c r="U21" s="524"/>
      <c r="V21" s="677"/>
      <c r="W21" s="694"/>
      <c r="X21" s="694"/>
      <c r="Y21" s="694"/>
      <c r="Z21" s="528"/>
      <c r="AA21" s="528"/>
      <c r="AB21" s="528"/>
      <c r="AC21" s="528"/>
      <c r="AD21" s="529"/>
      <c r="AE21" s="61"/>
      <c r="AF21" s="104"/>
      <c r="AG21" s="67"/>
      <c r="AH21" s="86">
        <v>0.34375</v>
      </c>
      <c r="AI21" s="94">
        <v>2</v>
      </c>
      <c r="AJ21" s="95" t="s">
        <v>42</v>
      </c>
      <c r="AK21" s="96" t="s">
        <v>39</v>
      </c>
      <c r="AL21" s="95" t="s">
        <v>53</v>
      </c>
      <c r="AM21" s="97" t="s">
        <v>54</v>
      </c>
      <c r="AN21" s="95" t="s">
        <v>55</v>
      </c>
      <c r="AO21" s="140" t="s">
        <v>56</v>
      </c>
    </row>
    <row r="22" spans="1:42" ht="41.25" customHeight="1" x14ac:dyDescent="0.15">
      <c r="A22" s="61"/>
      <c r="B22" s="84" t="s">
        <v>30</v>
      </c>
      <c r="C22" s="671" t="s">
        <v>357</v>
      </c>
      <c r="D22" s="672"/>
      <c r="E22" s="672"/>
      <c r="F22" s="672"/>
      <c r="G22" s="672"/>
      <c r="H22" s="672"/>
      <c r="I22" s="672"/>
      <c r="J22" s="672"/>
      <c r="K22" s="672"/>
      <c r="L22" s="672"/>
      <c r="M22" s="672"/>
      <c r="N22" s="672"/>
      <c r="O22" s="672"/>
      <c r="P22" s="672"/>
      <c r="Q22" s="523"/>
      <c r="R22" s="524"/>
      <c r="S22" s="526"/>
      <c r="T22" s="527"/>
      <c r="U22" s="524"/>
      <c r="V22" s="677"/>
      <c r="W22" s="694"/>
      <c r="X22" s="694"/>
      <c r="Y22" s="694"/>
      <c r="Z22" s="528"/>
      <c r="AA22" s="528"/>
      <c r="AB22" s="528"/>
      <c r="AC22" s="528"/>
      <c r="AD22" s="529"/>
      <c r="AE22" s="61"/>
      <c r="AF22" s="104"/>
      <c r="AG22" s="67"/>
      <c r="AH22" s="86">
        <v>0.34722222222222199</v>
      </c>
      <c r="AI22" s="98">
        <v>1</v>
      </c>
      <c r="AJ22" s="99" t="s">
        <v>43</v>
      </c>
      <c r="AK22" s="80" t="s">
        <v>39</v>
      </c>
      <c r="AL22" s="99" t="s">
        <v>57</v>
      </c>
      <c r="AM22" s="100" t="s">
        <v>58</v>
      </c>
      <c r="AN22" s="99" t="s">
        <v>59</v>
      </c>
      <c r="AO22" s="141" t="s">
        <v>60</v>
      </c>
    </row>
    <row r="23" spans="1:42" ht="41.25" customHeight="1" thickBot="1" x14ac:dyDescent="0.2">
      <c r="A23" s="61"/>
      <c r="B23" s="84" t="s">
        <v>31</v>
      </c>
      <c r="C23" s="671" t="s">
        <v>356</v>
      </c>
      <c r="D23" s="672"/>
      <c r="E23" s="672"/>
      <c r="F23" s="672"/>
      <c r="G23" s="672"/>
      <c r="H23" s="672"/>
      <c r="I23" s="672"/>
      <c r="J23" s="672"/>
      <c r="K23" s="672"/>
      <c r="L23" s="672"/>
      <c r="M23" s="672"/>
      <c r="N23" s="672"/>
      <c r="O23" s="672"/>
      <c r="P23" s="672"/>
      <c r="Q23" s="523"/>
      <c r="R23" s="524"/>
      <c r="S23" s="526"/>
      <c r="T23" s="527"/>
      <c r="U23" s="524"/>
      <c r="V23" s="677"/>
      <c r="W23" s="694"/>
      <c r="X23" s="694"/>
      <c r="Y23" s="694"/>
      <c r="Z23" s="528"/>
      <c r="AA23" s="528"/>
      <c r="AB23" s="528"/>
      <c r="AC23" s="528"/>
      <c r="AD23" s="529"/>
      <c r="AE23" s="61"/>
      <c r="AF23" s="104"/>
      <c r="AG23" s="67"/>
      <c r="AH23" s="86">
        <v>0.35069444444444497</v>
      </c>
      <c r="AI23" s="101"/>
      <c r="AJ23" s="67"/>
      <c r="AK23" s="67"/>
      <c r="AL23" s="101"/>
      <c r="AM23" s="67"/>
      <c r="AN23" s="101"/>
      <c r="AO23" s="101"/>
    </row>
    <row r="24" spans="1:42" ht="41.25" customHeight="1" x14ac:dyDescent="0.15">
      <c r="A24" s="61"/>
      <c r="B24" s="102"/>
      <c r="C24" s="880"/>
      <c r="D24" s="881"/>
      <c r="E24" s="881"/>
      <c r="F24" s="881"/>
      <c r="G24" s="881"/>
      <c r="H24" s="881"/>
      <c r="I24" s="881"/>
      <c r="J24" s="881"/>
      <c r="K24" s="881"/>
      <c r="L24" s="881"/>
      <c r="M24" s="881"/>
      <c r="N24" s="881"/>
      <c r="O24" s="881"/>
      <c r="P24" s="881"/>
      <c r="Q24" s="895"/>
      <c r="R24" s="894"/>
      <c r="S24" s="896"/>
      <c r="T24" s="893"/>
      <c r="U24" s="894"/>
      <c r="V24" s="894"/>
      <c r="W24" s="904"/>
      <c r="X24" s="904"/>
      <c r="Y24" s="904"/>
      <c r="Z24" s="903"/>
      <c r="AA24" s="903"/>
      <c r="AB24" s="903"/>
      <c r="AC24" s="903"/>
      <c r="AD24" s="903"/>
      <c r="AE24" s="61"/>
      <c r="AF24" s="104"/>
      <c r="AG24" s="67"/>
      <c r="AH24" s="86">
        <v>0.36111111111111099</v>
      </c>
      <c r="AI24" s="67"/>
      <c r="AJ24" s="67"/>
      <c r="AK24" s="67"/>
      <c r="AL24" s="101"/>
      <c r="AM24" s="67"/>
      <c r="AN24" s="101"/>
      <c r="AO24" s="101"/>
    </row>
    <row r="25" spans="1:42" ht="41.25" customHeight="1" x14ac:dyDescent="0.15">
      <c r="A25" s="61"/>
      <c r="B25" s="102"/>
      <c r="C25" s="880"/>
      <c r="D25" s="881"/>
      <c r="E25" s="881"/>
      <c r="F25" s="881"/>
      <c r="G25" s="881"/>
      <c r="H25" s="881"/>
      <c r="I25" s="881"/>
      <c r="J25" s="881"/>
      <c r="K25" s="881"/>
      <c r="L25" s="881"/>
      <c r="M25" s="881"/>
      <c r="N25" s="881"/>
      <c r="O25" s="881"/>
      <c r="P25" s="881"/>
      <c r="Q25" s="901"/>
      <c r="R25" s="892"/>
      <c r="S25" s="902"/>
      <c r="T25" s="679"/>
      <c r="U25" s="892"/>
      <c r="V25" s="892"/>
      <c r="W25" s="678"/>
      <c r="X25" s="678"/>
      <c r="Y25" s="678"/>
      <c r="Z25" s="698"/>
      <c r="AA25" s="698"/>
      <c r="AB25" s="698"/>
      <c r="AC25" s="698"/>
      <c r="AD25" s="698"/>
      <c r="AE25" s="61"/>
      <c r="AF25" s="104"/>
      <c r="AG25" s="67"/>
      <c r="AH25" s="86">
        <v>0.375</v>
      </c>
      <c r="AI25" s="67"/>
      <c r="AJ25" s="67"/>
      <c r="AK25" s="67"/>
      <c r="AL25" s="67"/>
      <c r="AM25" s="67"/>
      <c r="AN25" s="67"/>
      <c r="AO25" s="67"/>
    </row>
    <row r="26" spans="1:42" ht="41.25" customHeight="1" x14ac:dyDescent="0.15">
      <c r="A26" s="61"/>
      <c r="B26" s="102"/>
      <c r="C26" s="880"/>
      <c r="D26" s="881"/>
      <c r="E26" s="881"/>
      <c r="F26" s="881"/>
      <c r="G26" s="881"/>
      <c r="H26" s="881"/>
      <c r="I26" s="881"/>
      <c r="J26" s="881"/>
      <c r="K26" s="881"/>
      <c r="L26" s="881"/>
      <c r="M26" s="881"/>
      <c r="N26" s="881"/>
      <c r="O26" s="881"/>
      <c r="P26" s="881"/>
      <c r="Q26" s="901"/>
      <c r="R26" s="892"/>
      <c r="S26" s="902"/>
      <c r="T26" s="679"/>
      <c r="U26" s="892"/>
      <c r="V26" s="892"/>
      <c r="W26" s="678"/>
      <c r="X26" s="678"/>
      <c r="Y26" s="678"/>
      <c r="Z26" s="698"/>
      <c r="AA26" s="698"/>
      <c r="AB26" s="698"/>
      <c r="AC26" s="698"/>
      <c r="AD26" s="698"/>
      <c r="AE26" s="61"/>
      <c r="AF26" s="104"/>
      <c r="AG26" s="67"/>
      <c r="AH26" s="86">
        <v>0.375</v>
      </c>
      <c r="AI26" s="67"/>
      <c r="AJ26" s="67"/>
      <c r="AK26" s="67"/>
      <c r="AL26" s="67"/>
      <c r="AM26" s="67"/>
      <c r="AN26" s="67"/>
      <c r="AO26" s="67"/>
    </row>
    <row r="27" spans="1:42"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2"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2"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2"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2" s="27" customFormat="1" ht="15.75" customHeight="1" x14ac:dyDescent="0.15">
      <c r="A31" s="5"/>
      <c r="B31" s="197"/>
      <c r="C31" s="197"/>
      <c r="D31" s="676"/>
      <c r="E31" s="676"/>
      <c r="F31" s="676"/>
      <c r="G31" s="676"/>
      <c r="H31" s="676"/>
      <c r="I31" s="61"/>
      <c r="J31" s="61"/>
      <c r="K31" s="61"/>
      <c r="L31" s="61"/>
      <c r="M31" s="61"/>
      <c r="N31" s="59"/>
      <c r="O31" s="59"/>
      <c r="P31" s="59"/>
      <c r="Q31" s="61"/>
      <c r="R31" s="61"/>
      <c r="S31" s="5"/>
      <c r="T31" s="5"/>
      <c r="U31" s="5"/>
      <c r="V31" s="5"/>
      <c r="W31" s="5"/>
      <c r="X31" s="5"/>
      <c r="Y31" s="5"/>
      <c r="Z31" s="5"/>
      <c r="AA31" s="5"/>
      <c r="AB31" s="5"/>
      <c r="AC31" s="5"/>
      <c r="AD31" s="5"/>
      <c r="AE31" s="5"/>
      <c r="AF31" s="8"/>
      <c r="AH31" s="86">
        <v>0.40972222222222299</v>
      </c>
      <c r="AP31" s="142"/>
    </row>
    <row r="32" spans="1:42"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⑮-5ケアマネジメントの展開「内蔵の機能不全（糖尿病、高血圧、脂質異常症、心疾患、呼吸器疾患、腎臓病、肝臓病等）に関する事例」</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2"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2"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2"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2"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2"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2" s="59" customFormat="1" x14ac:dyDescent="0.15"/>
    <row r="55" spans="1:42" s="6" customFormat="1" x14ac:dyDescent="0.15">
      <c r="B55" s="177" t="s">
        <v>411</v>
      </c>
      <c r="C55" s="187"/>
      <c r="D55" s="187"/>
      <c r="E55" s="187"/>
      <c r="F55" s="187"/>
      <c r="G55" s="187"/>
      <c r="H55" s="187"/>
      <c r="I55" s="187"/>
      <c r="J55" s="187"/>
    </row>
    <row r="56" spans="1:42"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42"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42"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42"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2"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86">
        <v>0.51041666666666896</v>
      </c>
      <c r="AP61" s="142"/>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86">
        <v>0.51388888888889095</v>
      </c>
      <c r="AP62" s="142"/>
    </row>
    <row r="63" spans="1:42" s="27"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0.51736111111111305</v>
      </c>
      <c r="AP63" s="142"/>
    </row>
    <row r="64" spans="1:42"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0.52083333333333504</v>
      </c>
      <c r="AP64" s="142"/>
    </row>
    <row r="65" spans="1:42"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0.52430555555555802</v>
      </c>
      <c r="AP65" s="142"/>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0.52777777777778001</v>
      </c>
      <c r="AP66" s="142"/>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0.531250000000002</v>
      </c>
      <c r="AP67" s="142"/>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0.53472222222222399</v>
      </c>
      <c r="AP68" s="142"/>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0.53819444444444697</v>
      </c>
      <c r="AP69" s="142"/>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0.54166666666666896</v>
      </c>
      <c r="AP70" s="142"/>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0.54513888888889095</v>
      </c>
      <c r="AP71" s="142"/>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0.54861111111111305</v>
      </c>
      <c r="AP72" s="142"/>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0.55208333333333603</v>
      </c>
      <c r="AP73" s="142"/>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0.55555555555555802</v>
      </c>
      <c r="AP74" s="142"/>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0.55902777777778001</v>
      </c>
      <c r="AP75" s="142"/>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0.562500000000003</v>
      </c>
      <c r="AP76" s="142"/>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0.56597222222222499</v>
      </c>
      <c r="AP77" s="142"/>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0.56944444444444697</v>
      </c>
      <c r="AP78" s="142"/>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0.57291666666666896</v>
      </c>
      <c r="AP79" s="142"/>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0.57638888888889195</v>
      </c>
      <c r="AP80" s="142"/>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0.57986111111111405</v>
      </c>
      <c r="AP81" s="142"/>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0.58333333333333603</v>
      </c>
      <c r="AP82" s="142"/>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0.58680555555555802</v>
      </c>
      <c r="AP83" s="142"/>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0.59027777777778101</v>
      </c>
      <c r="AP84" s="142"/>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0.593750000000003</v>
      </c>
      <c r="AP85" s="142"/>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0.59722222222222499</v>
      </c>
      <c r="AP86" s="142"/>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0.60069444444444697</v>
      </c>
      <c r="AP87" s="142"/>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0.60416666666666996</v>
      </c>
      <c r="AP88" s="142"/>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0.60763888888889195</v>
      </c>
      <c r="AP89" s="142"/>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0.61111111111111405</v>
      </c>
      <c r="AP90" s="142"/>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0.61458333333333603</v>
      </c>
      <c r="AP91" s="142"/>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0.61805555555555902</v>
      </c>
      <c r="AP92" s="142"/>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0.62152777777778101</v>
      </c>
      <c r="AP93" s="142"/>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0.625000000000003</v>
      </c>
      <c r="AP94" s="142"/>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0.62847222222222598</v>
      </c>
      <c r="AP95" s="142"/>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0.63194444444444797</v>
      </c>
      <c r="AP96" s="142"/>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0.63541666666666996</v>
      </c>
      <c r="AP97" s="142"/>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0.63888888888889195</v>
      </c>
      <c r="AP98" s="142"/>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0.64236111111111505</v>
      </c>
      <c r="AP99" s="142"/>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0.64583333333333703</v>
      </c>
      <c r="AP100" s="142"/>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0.64930555555555902</v>
      </c>
      <c r="AP101" s="142"/>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0.65277777777778101</v>
      </c>
      <c r="AP102" s="142"/>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0.656250000000004</v>
      </c>
      <c r="AP103" s="142"/>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0.65972222222222598</v>
      </c>
      <c r="AP104" s="142"/>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0.66319444444444797</v>
      </c>
      <c r="AP105" s="142"/>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0.66666666666666996</v>
      </c>
      <c r="AP106" s="142"/>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0.67013888888889295</v>
      </c>
      <c r="AP107" s="142"/>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0.67361111111111505</v>
      </c>
      <c r="AP108" s="142"/>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0.67708333333333703</v>
      </c>
      <c r="AP109" s="142"/>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0.68055555555556002</v>
      </c>
      <c r="AP110" s="142"/>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0.68402777777778201</v>
      </c>
      <c r="AP111" s="142"/>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0.687500000000004</v>
      </c>
      <c r="AP112" s="142"/>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0.69097222222222598</v>
      </c>
      <c r="AP113" s="142"/>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0.69444444444444897</v>
      </c>
      <c r="AP114" s="142"/>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0.69791666666667096</v>
      </c>
      <c r="AP115" s="142"/>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0.70138888888889295</v>
      </c>
      <c r="AP116" s="142"/>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0.70486111111111505</v>
      </c>
      <c r="AP117" s="142"/>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0.70833333333333803</v>
      </c>
      <c r="AP118" s="142"/>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0.71180555555556002</v>
      </c>
      <c r="AP119" s="142"/>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0.71527777777778201</v>
      </c>
      <c r="AP120" s="142"/>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0.718750000000004</v>
      </c>
      <c r="AP121" s="142"/>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0.72222222222222698</v>
      </c>
      <c r="AP122" s="142"/>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0.72569444444444897</v>
      </c>
      <c r="AP123" s="142"/>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0.72916666666667096</v>
      </c>
      <c r="AP124" s="142"/>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0.73263888888889395</v>
      </c>
      <c r="AP125" s="142"/>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0.73611111111111605</v>
      </c>
      <c r="AP126" s="142"/>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0.73958333333333803</v>
      </c>
      <c r="AP127" s="142"/>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0.74305555555556002</v>
      </c>
      <c r="AP128" s="142"/>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0.74652777777778301</v>
      </c>
      <c r="AP129" s="142"/>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0.750000000000005</v>
      </c>
      <c r="AP130" s="142"/>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0.75347222222222698</v>
      </c>
      <c r="AP131" s="142"/>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0.75694444444444897</v>
      </c>
      <c r="AP132" s="142"/>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0.76041666666667196</v>
      </c>
      <c r="AP133" s="142"/>
    </row>
    <row r="134" spans="1:42" s="27" customFormat="1" x14ac:dyDescent="0.15">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5"/>
      <c r="AF134" s="6"/>
      <c r="AH134" s="86">
        <v>0.76388888888889395</v>
      </c>
      <c r="AP134" s="142"/>
    </row>
    <row r="135" spans="1:42" s="27" customForma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H135" s="86">
        <v>0.76736111111111605</v>
      </c>
      <c r="AP135" s="142"/>
    </row>
    <row r="136" spans="1:42" s="27" customForma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H136" s="86">
        <v>0.77083333333333803</v>
      </c>
      <c r="AP136" s="142"/>
    </row>
    <row r="137" spans="1:42" s="27" customForma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H137" s="86">
        <v>0.77430555555556102</v>
      </c>
      <c r="AP137" s="142"/>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0.77777777777778301</v>
      </c>
      <c r="AP138" s="142"/>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0.781250000000005</v>
      </c>
      <c r="AP139" s="142"/>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0.78472222222222798</v>
      </c>
      <c r="AP140" s="142"/>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0.78819444444444997</v>
      </c>
      <c r="AP141" s="142"/>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0.79166666666667196</v>
      </c>
      <c r="AP142" s="142"/>
    </row>
  </sheetData>
  <mergeCells count="108">
    <mergeCell ref="B49:I49"/>
    <mergeCell ref="J49:L49"/>
    <mergeCell ref="M49:AD49"/>
    <mergeCell ref="B29:AD29"/>
    <mergeCell ref="Q21:S21"/>
    <mergeCell ref="T21:V21"/>
    <mergeCell ref="W21:Y21"/>
    <mergeCell ref="Z21:AD21"/>
    <mergeCell ref="C24:P24"/>
    <mergeCell ref="B30:AD30"/>
    <mergeCell ref="C25:P25"/>
    <mergeCell ref="Q25:S25"/>
    <mergeCell ref="T25:V25"/>
    <mergeCell ref="W25:Y25"/>
    <mergeCell ref="Z25:AD25"/>
    <mergeCell ref="C27:P27"/>
    <mergeCell ref="Q27:S27"/>
    <mergeCell ref="T27:V27"/>
    <mergeCell ref="C26:P26"/>
    <mergeCell ref="W24:Y24"/>
    <mergeCell ref="Z24:AD24"/>
    <mergeCell ref="W42:AD43"/>
    <mergeCell ref="W27:Y27"/>
    <mergeCell ref="Z27:AD27"/>
    <mergeCell ref="Q19:S19"/>
    <mergeCell ref="T19:V19"/>
    <mergeCell ref="W19:Y19"/>
    <mergeCell ref="Z19:AD19"/>
    <mergeCell ref="Q26:S26"/>
    <mergeCell ref="T26:V26"/>
    <mergeCell ref="W26:Y26"/>
    <mergeCell ref="Z26:AD26"/>
    <mergeCell ref="AI15:AI16"/>
    <mergeCell ref="W22:Y22"/>
    <mergeCell ref="Z22:AD22"/>
    <mergeCell ref="Q24:S24"/>
    <mergeCell ref="T24:V24"/>
    <mergeCell ref="Z15:AD16"/>
    <mergeCell ref="AJ15:AK15"/>
    <mergeCell ref="AL15:AM15"/>
    <mergeCell ref="AN15:AO15"/>
    <mergeCell ref="B17:P17"/>
    <mergeCell ref="Q17:S17"/>
    <mergeCell ref="T17:V17"/>
    <mergeCell ref="W17:Y17"/>
    <mergeCell ref="Z17:AD17"/>
    <mergeCell ref="AJ17:AK17"/>
    <mergeCell ref="AL17:AM17"/>
    <mergeCell ref="B15:P16"/>
    <mergeCell ref="Q15:S16"/>
    <mergeCell ref="AN17:AO17"/>
    <mergeCell ref="C21:P21"/>
    <mergeCell ref="B4:AD4"/>
    <mergeCell ref="E7:AD7"/>
    <mergeCell ref="E8:AD8"/>
    <mergeCell ref="B12:C13"/>
    <mergeCell ref="Z18:AD18"/>
    <mergeCell ref="C20:P20"/>
    <mergeCell ref="Q20:S20"/>
    <mergeCell ref="T20:V20"/>
    <mergeCell ref="T15:V16"/>
    <mergeCell ref="W15:Y16"/>
    <mergeCell ref="W20:Y20"/>
    <mergeCell ref="Z20:AD20"/>
    <mergeCell ref="C18:P18"/>
    <mergeCell ref="Q18:S18"/>
    <mergeCell ref="T18:V18"/>
    <mergeCell ref="W18:Y18"/>
    <mergeCell ref="N12:R13"/>
    <mergeCell ref="J12:M13"/>
    <mergeCell ref="C19:P19"/>
    <mergeCell ref="B7:D7"/>
    <mergeCell ref="T12:V13"/>
    <mergeCell ref="D12:F13"/>
    <mergeCell ref="W12:AD13"/>
    <mergeCell ref="T42:V43"/>
    <mergeCell ref="C22:P22"/>
    <mergeCell ref="Q22:S22"/>
    <mergeCell ref="T22:V22"/>
    <mergeCell ref="C23:P23"/>
    <mergeCell ref="Q23:S23"/>
    <mergeCell ref="T23:V23"/>
    <mergeCell ref="W23:Y23"/>
    <mergeCell ref="Z23:AD23"/>
    <mergeCell ref="B56:AD60"/>
    <mergeCell ref="D31:H31"/>
    <mergeCell ref="C53:I53"/>
    <mergeCell ref="J53:AD53"/>
    <mergeCell ref="C50:I50"/>
    <mergeCell ref="J50:AD50"/>
    <mergeCell ref="C51:I51"/>
    <mergeCell ref="J51:AD51"/>
    <mergeCell ref="C52:I52"/>
    <mergeCell ref="J52:AD52"/>
    <mergeCell ref="B44:C45"/>
    <mergeCell ref="E44:U44"/>
    <mergeCell ref="V44:X45"/>
    <mergeCell ref="Y44:AC45"/>
    <mergeCell ref="B47:I48"/>
    <mergeCell ref="J47:AD48"/>
    <mergeCell ref="B34:AC34"/>
    <mergeCell ref="B37:C37"/>
    <mergeCell ref="B38:C38"/>
    <mergeCell ref="D38:AD38"/>
    <mergeCell ref="B42:C43"/>
    <mergeCell ref="D42:F43"/>
    <mergeCell ref="J42:M43"/>
    <mergeCell ref="N42:R43"/>
  </mergeCells>
  <phoneticPr fontId="9"/>
  <dataValidations count="1">
    <dataValidation type="list" showInputMessage="1" showErrorMessage="1" sqref="Q18:Y27" xr:uid="{00000000-0002-0000-18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8">
    <tabColor theme="7" tint="0.39997558519241921"/>
  </sheetPr>
  <dimension ref="A2:AT145"/>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401</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5"/>
      <c r="AF4" s="63"/>
    </row>
    <row r="5" spans="1:46" s="59" customFormat="1" ht="7.5" customHeight="1" x14ac:dyDescent="0.15">
      <c r="B5" s="155"/>
      <c r="C5" s="155"/>
      <c r="D5" s="17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374</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37</v>
      </c>
      <c r="AO16" s="81" t="s">
        <v>36</v>
      </c>
    </row>
    <row r="17" spans="1:42"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6"/>
      <c r="AJ17" s="705" t="s">
        <v>34</v>
      </c>
      <c r="AK17" s="706"/>
      <c r="AL17" s="705" t="s">
        <v>24</v>
      </c>
      <c r="AM17" s="706"/>
      <c r="AN17" s="705" t="s">
        <v>33</v>
      </c>
      <c r="AO17" s="706"/>
    </row>
    <row r="18" spans="1:42" ht="42" customHeight="1" x14ac:dyDescent="0.15">
      <c r="A18" s="61"/>
      <c r="B18" s="84" t="s">
        <v>26</v>
      </c>
      <c r="C18" s="699" t="s">
        <v>301</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8</v>
      </c>
      <c r="AH18" s="86">
        <v>0.33333333333333331</v>
      </c>
      <c r="AI18" s="87"/>
      <c r="AJ18" s="88"/>
      <c r="AK18" s="89"/>
      <c r="AL18" s="90"/>
      <c r="AM18" s="91"/>
      <c r="AN18" s="90"/>
      <c r="AO18" s="138"/>
    </row>
    <row r="19" spans="1:42" ht="56.1" customHeight="1" x14ac:dyDescent="0.15">
      <c r="A19" s="61"/>
      <c r="B19" s="84" t="s">
        <v>27</v>
      </c>
      <c r="C19" s="699" t="s">
        <v>364</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157" t="s">
        <v>9</v>
      </c>
      <c r="AH19" s="86">
        <v>0.33680555555555558</v>
      </c>
      <c r="AI19" s="87">
        <v>4</v>
      </c>
      <c r="AJ19" s="88" t="s">
        <v>40</v>
      </c>
      <c r="AK19" s="89" t="s">
        <v>38</v>
      </c>
      <c r="AL19" s="88" t="s">
        <v>45</v>
      </c>
      <c r="AM19" s="93" t="s">
        <v>46</v>
      </c>
      <c r="AN19" s="88" t="s">
        <v>47</v>
      </c>
      <c r="AO19" s="139" t="s">
        <v>48</v>
      </c>
    </row>
    <row r="20" spans="1:42" ht="42" customHeight="1" x14ac:dyDescent="0.15">
      <c r="A20" s="61"/>
      <c r="B20" s="84" t="s">
        <v>28</v>
      </c>
      <c r="C20" s="671" t="s">
        <v>302</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41</v>
      </c>
      <c r="AK20" s="96" t="s">
        <v>39</v>
      </c>
      <c r="AL20" s="95" t="s">
        <v>49</v>
      </c>
      <c r="AM20" s="97" t="s">
        <v>50</v>
      </c>
      <c r="AN20" s="95" t="s">
        <v>51</v>
      </c>
      <c r="AO20" s="140" t="s">
        <v>52</v>
      </c>
    </row>
    <row r="21" spans="1:42" ht="42" customHeight="1" x14ac:dyDescent="0.15">
      <c r="A21" s="61"/>
      <c r="B21" s="84" t="s">
        <v>29</v>
      </c>
      <c r="C21" s="671" t="s">
        <v>303</v>
      </c>
      <c r="D21" s="672"/>
      <c r="E21" s="672"/>
      <c r="F21" s="672"/>
      <c r="G21" s="672"/>
      <c r="H21" s="672"/>
      <c r="I21" s="672"/>
      <c r="J21" s="672"/>
      <c r="K21" s="672"/>
      <c r="L21" s="672"/>
      <c r="M21" s="672"/>
      <c r="N21" s="672"/>
      <c r="O21" s="672"/>
      <c r="P21" s="672"/>
      <c r="Q21" s="523"/>
      <c r="R21" s="524"/>
      <c r="S21" s="526"/>
      <c r="T21" s="527"/>
      <c r="U21" s="524"/>
      <c r="V21" s="677"/>
      <c r="W21" s="694"/>
      <c r="X21" s="694"/>
      <c r="Y21" s="694"/>
      <c r="Z21" s="528"/>
      <c r="AA21" s="528"/>
      <c r="AB21" s="528"/>
      <c r="AC21" s="528"/>
      <c r="AD21" s="529"/>
      <c r="AE21" s="61"/>
      <c r="AF21" s="104"/>
      <c r="AG21" s="67"/>
      <c r="AH21" s="86">
        <v>0.34375</v>
      </c>
      <c r="AI21" s="94">
        <v>2</v>
      </c>
      <c r="AJ21" s="95" t="s">
        <v>42</v>
      </c>
      <c r="AK21" s="96" t="s">
        <v>39</v>
      </c>
      <c r="AL21" s="95" t="s">
        <v>53</v>
      </c>
      <c r="AM21" s="97" t="s">
        <v>54</v>
      </c>
      <c r="AN21" s="95" t="s">
        <v>55</v>
      </c>
      <c r="AO21" s="140" t="s">
        <v>56</v>
      </c>
    </row>
    <row r="22" spans="1:42" ht="42" customHeight="1" x14ac:dyDescent="0.15">
      <c r="A22" s="61"/>
      <c r="B22" s="84" t="s">
        <v>30</v>
      </c>
      <c r="C22" s="671" t="s">
        <v>304</v>
      </c>
      <c r="D22" s="672"/>
      <c r="E22" s="672"/>
      <c r="F22" s="672"/>
      <c r="G22" s="672"/>
      <c r="H22" s="672"/>
      <c r="I22" s="672"/>
      <c r="J22" s="672"/>
      <c r="K22" s="672"/>
      <c r="L22" s="672"/>
      <c r="M22" s="672"/>
      <c r="N22" s="672"/>
      <c r="O22" s="672"/>
      <c r="P22" s="672"/>
      <c r="Q22" s="523"/>
      <c r="R22" s="524"/>
      <c r="S22" s="526"/>
      <c r="T22" s="527"/>
      <c r="U22" s="524"/>
      <c r="V22" s="677"/>
      <c r="W22" s="694"/>
      <c r="X22" s="694"/>
      <c r="Y22" s="694"/>
      <c r="Z22" s="528"/>
      <c r="AA22" s="528"/>
      <c r="AB22" s="528"/>
      <c r="AC22" s="528"/>
      <c r="AD22" s="529"/>
      <c r="AE22" s="61"/>
      <c r="AF22" s="104"/>
      <c r="AG22" s="67"/>
      <c r="AH22" s="86">
        <v>0.34722222222222199</v>
      </c>
      <c r="AI22" s="98">
        <v>1</v>
      </c>
      <c r="AJ22" s="99" t="s">
        <v>43</v>
      </c>
      <c r="AK22" s="80" t="s">
        <v>39</v>
      </c>
      <c r="AL22" s="99" t="s">
        <v>57</v>
      </c>
      <c r="AM22" s="100" t="s">
        <v>58</v>
      </c>
      <c r="AN22" s="99" t="s">
        <v>59</v>
      </c>
      <c r="AO22" s="141" t="s">
        <v>60</v>
      </c>
    </row>
    <row r="23" spans="1:42" ht="42" customHeight="1" thickBot="1" x14ac:dyDescent="0.2">
      <c r="A23" s="61"/>
      <c r="B23" s="84" t="s">
        <v>136</v>
      </c>
      <c r="C23" s="671" t="s">
        <v>294</v>
      </c>
      <c r="D23" s="672"/>
      <c r="E23" s="672"/>
      <c r="F23" s="672"/>
      <c r="G23" s="672"/>
      <c r="H23" s="672"/>
      <c r="I23" s="672"/>
      <c r="J23" s="672"/>
      <c r="K23" s="672"/>
      <c r="L23" s="672"/>
      <c r="M23" s="672"/>
      <c r="N23" s="672"/>
      <c r="O23" s="672"/>
      <c r="P23" s="675"/>
      <c r="Q23" s="533"/>
      <c r="R23" s="534"/>
      <c r="S23" s="536"/>
      <c r="T23" s="537"/>
      <c r="U23" s="534"/>
      <c r="V23" s="536"/>
      <c r="W23" s="537"/>
      <c r="X23" s="534"/>
      <c r="Y23" s="536"/>
      <c r="Z23" s="538"/>
      <c r="AA23" s="539"/>
      <c r="AB23" s="539"/>
      <c r="AC23" s="539"/>
      <c r="AD23" s="540"/>
      <c r="AE23" s="61"/>
      <c r="AF23" s="104"/>
      <c r="AG23" s="67"/>
      <c r="AH23" s="86">
        <v>0.36111111111111099</v>
      </c>
      <c r="AI23" s="67"/>
      <c r="AJ23" s="67"/>
      <c r="AK23" s="67"/>
      <c r="AL23" s="101"/>
      <c r="AM23" s="67"/>
      <c r="AN23" s="101"/>
      <c r="AO23" s="101"/>
    </row>
    <row r="24" spans="1:42" ht="41.25" customHeight="1" x14ac:dyDescent="0.15">
      <c r="A24" s="61"/>
      <c r="B24" s="102"/>
      <c r="C24" s="880"/>
      <c r="D24" s="881"/>
      <c r="E24" s="881"/>
      <c r="F24" s="881"/>
      <c r="G24" s="881"/>
      <c r="H24" s="881"/>
      <c r="I24" s="881"/>
      <c r="J24" s="881"/>
      <c r="K24" s="881"/>
      <c r="L24" s="881"/>
      <c r="M24" s="881"/>
      <c r="N24" s="881"/>
      <c r="O24" s="881"/>
      <c r="P24" s="881"/>
      <c r="Q24" s="895"/>
      <c r="R24" s="894"/>
      <c r="S24" s="896"/>
      <c r="T24" s="893"/>
      <c r="U24" s="894"/>
      <c r="V24" s="894"/>
      <c r="W24" s="904"/>
      <c r="X24" s="904"/>
      <c r="Y24" s="904"/>
      <c r="Z24" s="903"/>
      <c r="AA24" s="903"/>
      <c r="AB24" s="903"/>
      <c r="AC24" s="903"/>
      <c r="AD24" s="903"/>
      <c r="AE24" s="61"/>
      <c r="AF24" s="104"/>
      <c r="AG24" s="67"/>
      <c r="AH24" s="86">
        <v>0.375</v>
      </c>
      <c r="AI24" s="67"/>
      <c r="AJ24" s="67"/>
      <c r="AK24" s="67"/>
      <c r="AL24" s="67"/>
      <c r="AM24" s="67"/>
      <c r="AN24" s="67"/>
      <c r="AO24" s="67"/>
    </row>
    <row r="25" spans="1:42" ht="41.25" customHeight="1" x14ac:dyDescent="0.15">
      <c r="A25" s="61"/>
      <c r="B25" s="102"/>
      <c r="C25" s="880"/>
      <c r="D25" s="881"/>
      <c r="E25" s="881"/>
      <c r="F25" s="881"/>
      <c r="G25" s="881"/>
      <c r="H25" s="881"/>
      <c r="I25" s="881"/>
      <c r="J25" s="881"/>
      <c r="K25" s="881"/>
      <c r="L25" s="881"/>
      <c r="M25" s="881"/>
      <c r="N25" s="881"/>
      <c r="O25" s="881"/>
      <c r="P25" s="881"/>
      <c r="Q25" s="901"/>
      <c r="R25" s="892"/>
      <c r="S25" s="902"/>
      <c r="T25" s="679"/>
      <c r="U25" s="892"/>
      <c r="V25" s="892"/>
      <c r="W25" s="678"/>
      <c r="X25" s="678"/>
      <c r="Y25" s="678"/>
      <c r="Z25" s="698"/>
      <c r="AA25" s="698"/>
      <c r="AB25" s="698"/>
      <c r="AC25" s="698"/>
      <c r="AD25" s="698"/>
      <c r="AE25" s="61"/>
      <c r="AF25" s="104"/>
      <c r="AG25" s="67"/>
      <c r="AH25" s="86">
        <v>0.37847222222222299</v>
      </c>
      <c r="AI25" s="67"/>
      <c r="AJ25" s="67"/>
      <c r="AK25" s="67"/>
      <c r="AL25" s="67"/>
      <c r="AM25" s="67"/>
      <c r="AN25" s="67"/>
      <c r="AO25" s="67"/>
    </row>
    <row r="26" spans="1:42" ht="41.25" customHeight="1" x14ac:dyDescent="0.15">
      <c r="A26" s="61"/>
      <c r="B26" s="102"/>
      <c r="C26" s="880"/>
      <c r="D26" s="881"/>
      <c r="E26" s="881"/>
      <c r="F26" s="881"/>
      <c r="G26" s="881"/>
      <c r="H26" s="881"/>
      <c r="I26" s="881"/>
      <c r="J26" s="881"/>
      <c r="K26" s="881"/>
      <c r="L26" s="881"/>
      <c r="M26" s="881"/>
      <c r="N26" s="881"/>
      <c r="O26" s="881"/>
      <c r="P26" s="881"/>
      <c r="Q26" s="901"/>
      <c r="R26" s="892"/>
      <c r="S26" s="902"/>
      <c r="T26" s="679"/>
      <c r="U26" s="892"/>
      <c r="V26" s="892"/>
      <c r="W26" s="678"/>
      <c r="X26" s="678"/>
      <c r="Y26" s="678"/>
      <c r="Z26" s="698"/>
      <c r="AA26" s="698"/>
      <c r="AB26" s="698"/>
      <c r="AC26" s="698"/>
      <c r="AD26" s="698"/>
      <c r="AE26" s="61"/>
      <c r="AF26" s="104"/>
      <c r="AG26" s="67"/>
      <c r="AH26" s="86">
        <v>0.37847222222222299</v>
      </c>
      <c r="AI26" s="67"/>
      <c r="AJ26" s="67"/>
      <c r="AK26" s="67"/>
      <c r="AL26" s="67"/>
      <c r="AM26" s="67"/>
      <c r="AN26" s="67"/>
      <c r="AO26" s="67"/>
    </row>
    <row r="27" spans="1:42"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2"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2"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2"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2" s="27" customFormat="1" ht="15.75" customHeight="1" x14ac:dyDescent="0.15">
      <c r="A31" s="5"/>
      <c r="B31" s="197"/>
      <c r="C31" s="197"/>
      <c r="D31" s="676"/>
      <c r="E31" s="676"/>
      <c r="F31" s="676"/>
      <c r="G31" s="676"/>
      <c r="H31" s="676"/>
      <c r="I31" s="61"/>
      <c r="J31" s="61"/>
      <c r="K31" s="61"/>
      <c r="L31" s="61"/>
      <c r="M31" s="61"/>
      <c r="N31" s="59"/>
      <c r="O31" s="59"/>
      <c r="P31" s="59"/>
      <c r="Q31" s="61"/>
      <c r="R31" s="61"/>
      <c r="S31" s="5"/>
      <c r="T31" s="5"/>
      <c r="U31" s="5"/>
      <c r="V31" s="5"/>
      <c r="W31" s="5"/>
      <c r="X31" s="5"/>
      <c r="Y31" s="5"/>
      <c r="Z31" s="5"/>
      <c r="AA31" s="5"/>
      <c r="AB31" s="5"/>
      <c r="AC31" s="5"/>
      <c r="AD31" s="5"/>
      <c r="AE31" s="5"/>
      <c r="AF31" s="8"/>
      <c r="AH31" s="86">
        <v>0.39930555555555602</v>
      </c>
      <c r="AP31" s="142"/>
    </row>
    <row r="32" spans="1:42"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⑮-6ケアマネジメントの展開「看取りに関する事例」</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2"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2"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2"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2"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2"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2" s="59" customFormat="1" x14ac:dyDescent="0.15"/>
    <row r="55" spans="1:42" s="6" customFormat="1" x14ac:dyDescent="0.15">
      <c r="B55" s="177" t="s">
        <v>411</v>
      </c>
      <c r="C55" s="187"/>
      <c r="D55" s="187"/>
      <c r="E55" s="187"/>
      <c r="F55" s="187"/>
      <c r="G55" s="187"/>
      <c r="H55" s="187"/>
      <c r="I55" s="187"/>
      <c r="J55" s="187"/>
    </row>
    <row r="56" spans="1:42"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42"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42"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42"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2"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0.500000000000002</v>
      </c>
      <c r="AP61" s="142"/>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0.50347222222222399</v>
      </c>
      <c r="AP62" s="142"/>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0.50694444444444597</v>
      </c>
      <c r="AP63" s="142"/>
    </row>
    <row r="64" spans="1:42"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0.51041666666666896</v>
      </c>
      <c r="AP64" s="142"/>
    </row>
    <row r="65" spans="1:42"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0.51388888888889095</v>
      </c>
      <c r="AP65" s="142"/>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0.51736111111111305</v>
      </c>
      <c r="AP66" s="142"/>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0.52083333333333504</v>
      </c>
      <c r="AP67" s="142"/>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0.52430555555555802</v>
      </c>
      <c r="AP68" s="142"/>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0.52777777777778001</v>
      </c>
      <c r="AP69" s="142"/>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0.531250000000002</v>
      </c>
      <c r="AP70" s="142"/>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0.53472222222222399</v>
      </c>
      <c r="AP71" s="142"/>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0.53819444444444697</v>
      </c>
      <c r="AP72" s="142"/>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0.54166666666666896</v>
      </c>
      <c r="AP73" s="142"/>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0.54513888888889095</v>
      </c>
      <c r="AP74" s="142"/>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0.54861111111111305</v>
      </c>
      <c r="AP75" s="142"/>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0.55208333333333603</v>
      </c>
      <c r="AP76" s="142"/>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0.55555555555555802</v>
      </c>
      <c r="AP77" s="142"/>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0.55902777777778001</v>
      </c>
      <c r="AP78" s="142"/>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0.562500000000003</v>
      </c>
      <c r="AP79" s="142"/>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0.56597222222222499</v>
      </c>
      <c r="AP80" s="142"/>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0.56944444444444697</v>
      </c>
      <c r="AP81" s="142"/>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0.57291666666666896</v>
      </c>
      <c r="AP82" s="142"/>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0.57638888888889195</v>
      </c>
      <c r="AP83" s="142"/>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0.57986111111111405</v>
      </c>
      <c r="AP84" s="142"/>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0.58333333333333603</v>
      </c>
      <c r="AP85" s="142"/>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0.58680555555555802</v>
      </c>
      <c r="AP86" s="142"/>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0.59027777777778101</v>
      </c>
      <c r="AP87" s="142"/>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0.593750000000003</v>
      </c>
      <c r="AP88" s="142"/>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0.59722222222222499</v>
      </c>
      <c r="AP89" s="142"/>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0.60069444444444697</v>
      </c>
      <c r="AP90" s="142"/>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0.60416666666666996</v>
      </c>
      <c r="AP91" s="142"/>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0.60763888888889195</v>
      </c>
      <c r="AP92" s="142"/>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0.61111111111111405</v>
      </c>
      <c r="AP93" s="142"/>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0.61458333333333603</v>
      </c>
      <c r="AP94" s="142"/>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0.61805555555555902</v>
      </c>
      <c r="AP95" s="142"/>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0.62152777777778101</v>
      </c>
      <c r="AP96" s="142"/>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0.625000000000003</v>
      </c>
      <c r="AP97" s="142"/>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0.62847222222222598</v>
      </c>
      <c r="AP98" s="142"/>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0.63194444444444797</v>
      </c>
      <c r="AP99" s="142"/>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0.63541666666666996</v>
      </c>
      <c r="AP100" s="142"/>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0.63888888888889195</v>
      </c>
      <c r="AP101" s="142"/>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0.64236111111111505</v>
      </c>
      <c r="AP102" s="142"/>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0.64583333333333703</v>
      </c>
      <c r="AP103" s="142"/>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0.64930555555555902</v>
      </c>
      <c r="AP104" s="142"/>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0.65277777777778101</v>
      </c>
      <c r="AP105" s="142"/>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0.656250000000004</v>
      </c>
      <c r="AP106" s="142"/>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0.65972222222222598</v>
      </c>
      <c r="AP107" s="142"/>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0.66319444444444797</v>
      </c>
      <c r="AP108" s="142"/>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0.66666666666666996</v>
      </c>
      <c r="AP109" s="142"/>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0.67013888888889295</v>
      </c>
      <c r="AP110" s="142"/>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0.67361111111111505</v>
      </c>
      <c r="AP111" s="142"/>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0.67708333333333703</v>
      </c>
      <c r="AP112" s="142"/>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0.68055555555556002</v>
      </c>
      <c r="AP113" s="142"/>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0.68402777777778201</v>
      </c>
      <c r="AP114" s="142"/>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0.687500000000004</v>
      </c>
      <c r="AP115" s="142"/>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0.69097222222222598</v>
      </c>
      <c r="AP116" s="142"/>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0.69444444444444897</v>
      </c>
      <c r="AP117" s="142"/>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0.69791666666667096</v>
      </c>
      <c r="AP118" s="142"/>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0.70138888888889295</v>
      </c>
      <c r="AP119" s="142"/>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0.70486111111111505</v>
      </c>
      <c r="AP120" s="142"/>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0.70833333333333803</v>
      </c>
      <c r="AP121" s="142"/>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0.71180555555556002</v>
      </c>
      <c r="AP122" s="142"/>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0.71527777777778201</v>
      </c>
      <c r="AP123" s="142"/>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0.718750000000004</v>
      </c>
      <c r="AP124" s="142"/>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0.72222222222222698</v>
      </c>
      <c r="AP125" s="142"/>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0.72569444444444897</v>
      </c>
      <c r="AP126" s="142"/>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0.72916666666667096</v>
      </c>
      <c r="AP127" s="142"/>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0.73263888888889395</v>
      </c>
      <c r="AP128" s="142"/>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0.73611111111111605</v>
      </c>
      <c r="AP129" s="142"/>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0.73958333333333803</v>
      </c>
      <c r="AP130" s="142"/>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0.74305555555556002</v>
      </c>
      <c r="AP131" s="142"/>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0.74652777777778301</v>
      </c>
      <c r="AP132" s="142"/>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0.750000000000005</v>
      </c>
      <c r="AP133" s="142"/>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0.75347222222222698</v>
      </c>
      <c r="AP134" s="142"/>
    </row>
    <row r="135" spans="1:42"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86">
        <v>0.75694444444444897</v>
      </c>
      <c r="AP135" s="142"/>
    </row>
    <row r="136" spans="1:42"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86">
        <v>0.76041666666667196</v>
      </c>
      <c r="AP136" s="142"/>
    </row>
    <row r="137" spans="1:42" s="27" customFormat="1" x14ac:dyDescent="0.1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5"/>
      <c r="AF137" s="6"/>
      <c r="AH137" s="86">
        <v>0.76388888888889395</v>
      </c>
      <c r="AP137" s="142"/>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0.76736111111111605</v>
      </c>
      <c r="AP138" s="142"/>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0.77083333333333803</v>
      </c>
      <c r="AP139" s="142"/>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0.77430555555556102</v>
      </c>
      <c r="AP140" s="142"/>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0.77777777777778301</v>
      </c>
      <c r="AP141" s="142"/>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0.781250000000005</v>
      </c>
      <c r="AP142" s="142"/>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0.78472222222222798</v>
      </c>
      <c r="AP143" s="142"/>
    </row>
    <row r="144" spans="1:42"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86">
        <v>0.78819444444444997</v>
      </c>
      <c r="AP144" s="142"/>
    </row>
    <row r="145" spans="1:42"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86">
        <v>0.79166666666667196</v>
      </c>
      <c r="AP145" s="142"/>
    </row>
  </sheetData>
  <mergeCells count="108">
    <mergeCell ref="B49:I49"/>
    <mergeCell ref="J49:L49"/>
    <mergeCell ref="M49:AD49"/>
    <mergeCell ref="C24:P24"/>
    <mergeCell ref="Q24:S24"/>
    <mergeCell ref="T24:V24"/>
    <mergeCell ref="W24:Y24"/>
    <mergeCell ref="Z24:AD24"/>
    <mergeCell ref="B29:AD29"/>
    <mergeCell ref="B30:AD30"/>
    <mergeCell ref="C25:P25"/>
    <mergeCell ref="Q25:S25"/>
    <mergeCell ref="T25:V25"/>
    <mergeCell ref="W25:Y25"/>
    <mergeCell ref="Z25:AD25"/>
    <mergeCell ref="C27:P27"/>
    <mergeCell ref="Q27:S27"/>
    <mergeCell ref="T27:V27"/>
    <mergeCell ref="W42:AD43"/>
    <mergeCell ref="W27:Y27"/>
    <mergeCell ref="Z27:AD27"/>
    <mergeCell ref="C26:P26"/>
    <mergeCell ref="Q26:S26"/>
    <mergeCell ref="T26:V26"/>
    <mergeCell ref="AN15:AO15"/>
    <mergeCell ref="AN17:AO17"/>
    <mergeCell ref="AJ17:AK17"/>
    <mergeCell ref="C18:P18"/>
    <mergeCell ref="Q18:S18"/>
    <mergeCell ref="T18:V18"/>
    <mergeCell ref="W18:Y18"/>
    <mergeCell ref="B17:P17"/>
    <mergeCell ref="Q17:S17"/>
    <mergeCell ref="AL15:AM15"/>
    <mergeCell ref="B15:P16"/>
    <mergeCell ref="Q15:S16"/>
    <mergeCell ref="T15:V16"/>
    <mergeCell ref="W15:Y16"/>
    <mergeCell ref="Z15:AD16"/>
    <mergeCell ref="AI15:AI16"/>
    <mergeCell ref="AJ15:AK15"/>
    <mergeCell ref="AL17:AM17"/>
    <mergeCell ref="B4:AD4"/>
    <mergeCell ref="E7:AD7"/>
    <mergeCell ref="E8:AD8"/>
    <mergeCell ref="Z18:AD18"/>
    <mergeCell ref="C19:P19"/>
    <mergeCell ref="Q19:S19"/>
    <mergeCell ref="T19:V19"/>
    <mergeCell ref="B12:C13"/>
    <mergeCell ref="Z17:AD17"/>
    <mergeCell ref="T17:V17"/>
    <mergeCell ref="Z19:AD19"/>
    <mergeCell ref="D12:F13"/>
    <mergeCell ref="N12:R13"/>
    <mergeCell ref="J12:M13"/>
    <mergeCell ref="W17:Y17"/>
    <mergeCell ref="W19:Y19"/>
    <mergeCell ref="B7:D7"/>
    <mergeCell ref="T12:V13"/>
    <mergeCell ref="W12:AD13"/>
    <mergeCell ref="T42:V43"/>
    <mergeCell ref="W26:Y26"/>
    <mergeCell ref="Z26:AD26"/>
    <mergeCell ref="C20:P20"/>
    <mergeCell ref="Q20:S20"/>
    <mergeCell ref="T20:V20"/>
    <mergeCell ref="W20:Y20"/>
    <mergeCell ref="Z20:AD20"/>
    <mergeCell ref="C21:P21"/>
    <mergeCell ref="Q21:S21"/>
    <mergeCell ref="T21:V21"/>
    <mergeCell ref="W21:Y21"/>
    <mergeCell ref="Z21:AD21"/>
    <mergeCell ref="C22:P22"/>
    <mergeCell ref="Q22:S22"/>
    <mergeCell ref="T22:V22"/>
    <mergeCell ref="W22:Y22"/>
    <mergeCell ref="Z22:AD22"/>
    <mergeCell ref="C23:P23"/>
    <mergeCell ref="Q23:S23"/>
    <mergeCell ref="T23:V23"/>
    <mergeCell ref="W23:Y23"/>
    <mergeCell ref="Z23:AD23"/>
    <mergeCell ref="B56:AD60"/>
    <mergeCell ref="D31:H31"/>
    <mergeCell ref="C53:I53"/>
    <mergeCell ref="J53:AD53"/>
    <mergeCell ref="C50:I50"/>
    <mergeCell ref="J50:AD50"/>
    <mergeCell ref="C51:I51"/>
    <mergeCell ref="J51:AD51"/>
    <mergeCell ref="C52:I52"/>
    <mergeCell ref="J52:AD52"/>
    <mergeCell ref="B44:C45"/>
    <mergeCell ref="E44:U44"/>
    <mergeCell ref="V44:X45"/>
    <mergeCell ref="Y44:AC45"/>
    <mergeCell ref="B47:I48"/>
    <mergeCell ref="J47:AD48"/>
    <mergeCell ref="B34:AC34"/>
    <mergeCell ref="B37:C37"/>
    <mergeCell ref="B38:C38"/>
    <mergeCell ref="D38:AD38"/>
    <mergeCell ref="B42:C43"/>
    <mergeCell ref="D42:F43"/>
    <mergeCell ref="J42:M43"/>
    <mergeCell ref="N42:R43"/>
  </mergeCells>
  <phoneticPr fontId="9"/>
  <dataValidations count="1">
    <dataValidation type="list" showInputMessage="1" showErrorMessage="1" sqref="Q18:Y27" xr:uid="{00000000-0002-0000-19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A2475-E9CF-49D2-95A5-2E752A0262D0}">
  <sheetPr>
    <tabColor rgb="FFFFC000"/>
  </sheetPr>
  <dimension ref="A1:AT141"/>
  <sheetViews>
    <sheetView showGridLines="0" view="pageBreakPreview" topLeftCell="A7" zoomScale="85" zoomScaleNormal="100" zoomScaleSheetLayoutView="85" workbookViewId="0">
      <selection activeCell="B45" sqref="D49:P49"/>
    </sheetView>
  </sheetViews>
  <sheetFormatPr defaultRowHeight="13.5" x14ac:dyDescent="0.1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2" max="33" width="8.5" style="206" hidden="1" customWidth="1"/>
    <col min="34" max="34" width="3.875" style="206" hidden="1" customWidth="1"/>
    <col min="35" max="40" width="8.5" style="206" hidden="1" customWidth="1"/>
    <col min="41" max="41" width="0" style="207" hidden="1" customWidth="1"/>
    <col min="42" max="16384" width="9" style="207"/>
  </cols>
  <sheetData>
    <row r="1" spans="1:46" customFormat="1" ht="21" x14ac:dyDescent="0.15">
      <c r="A1" s="211"/>
      <c r="B1" s="210" t="s">
        <v>19</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40"/>
      <c r="AD1" s="211"/>
      <c r="AT1" s="241" t="s">
        <v>378</v>
      </c>
    </row>
    <row r="2" spans="1:46" s="204" customFormat="1" ht="3" customHeight="1" x14ac:dyDescent="0.15">
      <c r="B2" s="212"/>
    </row>
    <row r="3" spans="1:46" s="204" customFormat="1" ht="42" customHeight="1" x14ac:dyDescent="0.15">
      <c r="B3" s="415" t="s">
        <v>446</v>
      </c>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318"/>
      <c r="AE3" s="318"/>
    </row>
    <row r="4" spans="1:46" s="204" customFormat="1" ht="7.5" customHeight="1" x14ac:dyDescent="0.15">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row>
    <row r="5" spans="1:46" s="204" customFormat="1" ht="7.5" customHeight="1" x14ac:dyDescent="0.15">
      <c r="A5" s="242"/>
      <c r="B5" s="243"/>
      <c r="C5" s="243"/>
      <c r="D5" s="243"/>
      <c r="E5" s="243"/>
      <c r="F5" s="243"/>
      <c r="G5" s="243"/>
      <c r="H5" s="243"/>
      <c r="I5" s="243"/>
      <c r="J5" s="243"/>
      <c r="K5" s="243"/>
      <c r="L5" s="243"/>
      <c r="M5" s="243"/>
      <c r="N5" s="244"/>
      <c r="O5" s="244"/>
      <c r="P5" s="244"/>
      <c r="Q5" s="244"/>
      <c r="R5" s="244"/>
      <c r="S5" s="243"/>
      <c r="T5" s="243"/>
      <c r="U5" s="243"/>
      <c r="V5" s="243"/>
      <c r="W5" s="243"/>
      <c r="X5" s="243"/>
      <c r="Y5" s="243"/>
      <c r="Z5" s="243"/>
      <c r="AA5" s="243"/>
      <c r="AB5" s="243"/>
      <c r="AC5" s="245"/>
      <c r="AD5" s="376"/>
      <c r="AF5" s="246"/>
      <c r="AG5" s="246"/>
      <c r="AH5" s="246"/>
      <c r="AI5" s="246"/>
      <c r="AJ5" s="246"/>
      <c r="AK5" s="246"/>
      <c r="AL5" s="246"/>
      <c r="AM5" s="246"/>
      <c r="AN5" s="246"/>
    </row>
    <row r="6" spans="1:46" s="204" customFormat="1" ht="18.75" customHeight="1" x14ac:dyDescent="0.15">
      <c r="A6" s="242"/>
      <c r="B6" s="462" t="s">
        <v>20</v>
      </c>
      <c r="C6" s="462"/>
      <c r="D6" s="322" t="s">
        <v>124</v>
      </c>
      <c r="E6" s="322"/>
      <c r="F6" s="322"/>
      <c r="G6" s="322"/>
      <c r="H6" s="322"/>
      <c r="I6" s="322"/>
      <c r="J6" s="322"/>
      <c r="K6" s="322"/>
      <c r="L6" s="322"/>
      <c r="M6" s="322"/>
      <c r="N6" s="322"/>
      <c r="O6" s="322"/>
      <c r="P6" s="322"/>
      <c r="Q6" s="322"/>
      <c r="R6" s="322"/>
      <c r="S6" s="322"/>
      <c r="T6" s="322"/>
      <c r="U6" s="322"/>
      <c r="V6" s="322"/>
      <c r="W6" s="322"/>
      <c r="X6" s="322"/>
      <c r="Y6" s="322"/>
      <c r="Z6" s="322"/>
      <c r="AA6" s="322"/>
      <c r="AB6" s="322"/>
      <c r="AC6" s="323"/>
      <c r="AD6" s="377"/>
      <c r="AF6" s="246"/>
      <c r="AG6" s="246"/>
      <c r="AH6" s="246"/>
      <c r="AI6" s="246"/>
      <c r="AJ6" s="246"/>
      <c r="AO6" s="204" t="s">
        <v>97</v>
      </c>
    </row>
    <row r="7" spans="1:46" s="204" customFormat="1" ht="32.1" customHeight="1" x14ac:dyDescent="0.15">
      <c r="A7" s="242"/>
      <c r="B7" s="463" t="s">
        <v>358</v>
      </c>
      <c r="C7" s="463"/>
      <c r="D7" s="378" t="s">
        <v>541</v>
      </c>
      <c r="E7" s="378"/>
      <c r="F7" s="378"/>
      <c r="G7" s="378"/>
      <c r="H7" s="378"/>
      <c r="I7" s="378"/>
      <c r="J7" s="378"/>
      <c r="K7" s="378"/>
      <c r="L7" s="378"/>
      <c r="M7" s="378"/>
      <c r="N7" s="378"/>
      <c r="O7" s="378"/>
      <c r="P7" s="378"/>
      <c r="Q7" s="378"/>
      <c r="R7" s="378"/>
      <c r="S7" s="378"/>
      <c r="T7" s="378"/>
      <c r="U7" s="378"/>
      <c r="V7" s="378"/>
      <c r="W7" s="378"/>
      <c r="X7" s="378"/>
      <c r="Y7" s="378"/>
      <c r="Z7" s="378"/>
      <c r="AA7" s="378"/>
      <c r="AB7" s="378"/>
      <c r="AC7" s="379"/>
      <c r="AD7" s="377"/>
      <c r="AI7" s="246"/>
      <c r="AJ7" s="246"/>
      <c r="AK7" s="246"/>
      <c r="AL7" s="246"/>
      <c r="AM7" s="246"/>
      <c r="AN7" s="246"/>
      <c r="AP7" s="204" t="s">
        <v>97</v>
      </c>
    </row>
    <row r="8" spans="1:46" s="204" customFormat="1" ht="7.5" customHeight="1" x14ac:dyDescent="0.15">
      <c r="A8" s="242"/>
      <c r="B8" s="247"/>
      <c r="C8" s="248"/>
      <c r="D8" s="248"/>
      <c r="E8" s="248"/>
      <c r="F8" s="248"/>
      <c r="G8" s="248"/>
      <c r="H8" s="248"/>
      <c r="I8" s="247"/>
      <c r="J8" s="248"/>
      <c r="K8" s="248"/>
      <c r="L8" s="248"/>
      <c r="M8" s="248"/>
      <c r="N8" s="249"/>
      <c r="O8" s="249"/>
      <c r="P8" s="249"/>
      <c r="Q8" s="249"/>
      <c r="R8" s="249"/>
      <c r="S8" s="248"/>
      <c r="T8" s="248"/>
      <c r="U8" s="248"/>
      <c r="V8" s="248"/>
      <c r="W8" s="248"/>
      <c r="X8" s="248"/>
      <c r="Y8" s="248"/>
      <c r="Z8" s="248"/>
      <c r="AA8" s="248"/>
      <c r="AB8" s="248"/>
      <c r="AC8" s="250"/>
      <c r="AD8" s="376"/>
    </row>
    <row r="9" spans="1:46" s="204" customFormat="1" ht="17.25" customHeight="1" thickBot="1" x14ac:dyDescent="0.2">
      <c r="N9" s="217"/>
      <c r="O9" s="217"/>
      <c r="P9" s="217"/>
      <c r="Q9" s="217"/>
      <c r="R9" s="217"/>
    </row>
    <row r="10" spans="1:46" s="204" customFormat="1" ht="18.75" hidden="1" customHeight="1" thickBot="1" x14ac:dyDescent="0.2">
      <c r="G10" s="251"/>
      <c r="N10" s="217"/>
      <c r="O10" s="217"/>
      <c r="P10" s="217"/>
      <c r="Q10" s="318"/>
      <c r="R10" s="252"/>
      <c r="S10" s="253"/>
      <c r="T10" s="253"/>
      <c r="U10" s="253"/>
      <c r="V10" s="218"/>
      <c r="W10" s="218"/>
      <c r="X10" s="218"/>
      <c r="Y10" s="254"/>
      <c r="Z10" s="254"/>
      <c r="AA10" s="254"/>
      <c r="AB10" s="254"/>
      <c r="AC10" s="254"/>
    </row>
    <row r="11" spans="1:46" s="204" customFormat="1" ht="18.75" customHeight="1" x14ac:dyDescent="0.15">
      <c r="H11" s="464" t="s">
        <v>543</v>
      </c>
      <c r="I11" s="465"/>
      <c r="J11" s="419" t="s">
        <v>537</v>
      </c>
      <c r="M11" s="420" t="s">
        <v>1</v>
      </c>
      <c r="N11" s="420"/>
      <c r="O11" s="470"/>
      <c r="P11" s="471"/>
      <c r="Q11" s="472"/>
      <c r="R11" s="473"/>
      <c r="S11" s="253"/>
      <c r="T11" s="420" t="s">
        <v>0</v>
      </c>
      <c r="U11" s="420"/>
      <c r="V11" s="470"/>
      <c r="W11" s="480" t="s">
        <v>433</v>
      </c>
      <c r="X11" s="481"/>
      <c r="Y11" s="481"/>
      <c r="Z11" s="481"/>
      <c r="AA11" s="481"/>
      <c r="AB11" s="481"/>
      <c r="AC11" s="482"/>
      <c r="AD11" s="255"/>
      <c r="AE11" s="255"/>
      <c r="AF11" s="255"/>
      <c r="AG11" s="255"/>
    </row>
    <row r="12" spans="1:46" s="204" customFormat="1" ht="3.75" customHeight="1" x14ac:dyDescent="0.15">
      <c r="H12" s="466"/>
      <c r="I12" s="467"/>
      <c r="J12" s="419"/>
      <c r="M12" s="420"/>
      <c r="N12" s="420"/>
      <c r="O12" s="470"/>
      <c r="P12" s="474"/>
      <c r="Q12" s="475"/>
      <c r="R12" s="476"/>
      <c r="S12" s="218"/>
      <c r="T12" s="420"/>
      <c r="U12" s="420"/>
      <c r="V12" s="470"/>
      <c r="W12" s="483"/>
      <c r="X12" s="484"/>
      <c r="Y12" s="484"/>
      <c r="Z12" s="484"/>
      <c r="AA12" s="484"/>
      <c r="AB12" s="484"/>
      <c r="AC12" s="485"/>
    </row>
    <row r="13" spans="1:46" s="204" customFormat="1" ht="18.75" customHeight="1" thickBot="1" x14ac:dyDescent="0.2">
      <c r="B13" s="489"/>
      <c r="C13" s="489"/>
      <c r="D13" s="319"/>
      <c r="E13" s="254"/>
      <c r="F13" s="254"/>
      <c r="H13" s="468"/>
      <c r="I13" s="469"/>
      <c r="J13" s="419"/>
      <c r="K13" s="254"/>
      <c r="L13" s="254"/>
      <c r="M13" s="420"/>
      <c r="N13" s="420"/>
      <c r="O13" s="470"/>
      <c r="P13" s="477"/>
      <c r="Q13" s="478"/>
      <c r="R13" s="479"/>
      <c r="S13" s="254"/>
      <c r="T13" s="420"/>
      <c r="U13" s="420"/>
      <c r="V13" s="470"/>
      <c r="W13" s="486"/>
      <c r="X13" s="487"/>
      <c r="Y13" s="487"/>
      <c r="Z13" s="487"/>
      <c r="AA13" s="487"/>
      <c r="AB13" s="487"/>
      <c r="AC13" s="488"/>
    </row>
    <row r="14" spans="1:46" s="204" customFormat="1" ht="11.25" customHeight="1" x14ac:dyDescent="0.15">
      <c r="B14" s="489"/>
      <c r="C14" s="489"/>
      <c r="D14" s="319"/>
      <c r="E14" s="254"/>
      <c r="F14" s="254"/>
      <c r="G14" s="254"/>
      <c r="H14" s="254"/>
      <c r="I14" s="254"/>
      <c r="J14" s="254"/>
      <c r="K14" s="254"/>
      <c r="L14" s="254"/>
      <c r="M14" s="254"/>
      <c r="N14" s="254"/>
      <c r="O14" s="254"/>
      <c r="P14" s="254"/>
      <c r="Q14" s="254"/>
      <c r="R14" s="254"/>
      <c r="S14" s="254"/>
      <c r="T14" s="254"/>
      <c r="U14" s="254"/>
      <c r="V14" s="218"/>
      <c r="W14" s="218"/>
      <c r="X14" s="218"/>
      <c r="Y14" s="254"/>
      <c r="Z14" s="254"/>
      <c r="AA14" s="254"/>
      <c r="AB14" s="254"/>
      <c r="AC14" s="254"/>
    </row>
    <row r="15" spans="1:46" s="204" customFormat="1" ht="6.75" customHeight="1" x14ac:dyDescent="0.15">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row>
    <row r="16" spans="1:46" s="204" customFormat="1" ht="22.5" customHeight="1" x14ac:dyDescent="0.15">
      <c r="B16" s="508" t="s">
        <v>23</v>
      </c>
      <c r="C16" s="509"/>
      <c r="D16" s="509"/>
      <c r="E16" s="509"/>
      <c r="F16" s="509"/>
      <c r="G16" s="509"/>
      <c r="H16" s="509"/>
      <c r="I16" s="509"/>
      <c r="J16" s="509"/>
      <c r="K16" s="509"/>
      <c r="L16" s="509"/>
      <c r="M16" s="509"/>
      <c r="N16" s="509"/>
      <c r="O16" s="510"/>
      <c r="P16" s="514" t="s">
        <v>127</v>
      </c>
      <c r="Q16" s="515"/>
      <c r="R16" s="516"/>
      <c r="S16" s="514" t="s">
        <v>126</v>
      </c>
      <c r="T16" s="515"/>
      <c r="U16" s="516"/>
      <c r="V16" s="514" t="s">
        <v>137</v>
      </c>
      <c r="W16" s="515"/>
      <c r="X16" s="516"/>
      <c r="Y16" s="520" t="s">
        <v>25</v>
      </c>
      <c r="Z16" s="520"/>
      <c r="AA16" s="520"/>
      <c r="AB16" s="520"/>
      <c r="AC16" s="520"/>
      <c r="AF16" s="256" t="s">
        <v>10</v>
      </c>
      <c r="AG16" s="256" t="s">
        <v>21</v>
      </c>
      <c r="AH16" s="521"/>
      <c r="AI16" s="490" t="s">
        <v>34</v>
      </c>
      <c r="AJ16" s="491"/>
      <c r="AK16" s="490" t="s">
        <v>24</v>
      </c>
      <c r="AL16" s="491"/>
      <c r="AM16" s="490" t="s">
        <v>33</v>
      </c>
      <c r="AN16" s="491"/>
    </row>
    <row r="17" spans="1:41" s="204" customFormat="1" ht="22.5" customHeight="1" thickBot="1" x14ac:dyDescent="0.2">
      <c r="B17" s="511"/>
      <c r="C17" s="512"/>
      <c r="D17" s="512"/>
      <c r="E17" s="512"/>
      <c r="F17" s="512"/>
      <c r="G17" s="512"/>
      <c r="H17" s="512"/>
      <c r="I17" s="512"/>
      <c r="J17" s="512"/>
      <c r="K17" s="512"/>
      <c r="L17" s="512"/>
      <c r="M17" s="512"/>
      <c r="N17" s="512"/>
      <c r="O17" s="513"/>
      <c r="P17" s="517"/>
      <c r="Q17" s="518"/>
      <c r="R17" s="519"/>
      <c r="S17" s="517"/>
      <c r="T17" s="518"/>
      <c r="U17" s="519"/>
      <c r="V17" s="517"/>
      <c r="W17" s="518"/>
      <c r="X17" s="519"/>
      <c r="Y17" s="520"/>
      <c r="Z17" s="520"/>
      <c r="AA17" s="520"/>
      <c r="AB17" s="520"/>
      <c r="AC17" s="520"/>
      <c r="AF17" s="257"/>
      <c r="AG17" s="258" t="s">
        <v>22</v>
      </c>
      <c r="AH17" s="522"/>
      <c r="AI17" s="259" t="s">
        <v>35</v>
      </c>
      <c r="AJ17" s="260" t="s">
        <v>36</v>
      </c>
      <c r="AK17" s="259" t="s">
        <v>35</v>
      </c>
      <c r="AL17" s="260" t="s">
        <v>36</v>
      </c>
      <c r="AM17" s="259" t="s">
        <v>37</v>
      </c>
      <c r="AN17" s="260" t="s">
        <v>36</v>
      </c>
    </row>
    <row r="18" spans="1:41" s="204" customFormat="1" ht="30" customHeight="1" thickBot="1" x14ac:dyDescent="0.2">
      <c r="B18" s="501" t="s">
        <v>98</v>
      </c>
      <c r="C18" s="502"/>
      <c r="D18" s="502"/>
      <c r="E18" s="502"/>
      <c r="F18" s="502"/>
      <c r="G18" s="502"/>
      <c r="H18" s="502"/>
      <c r="I18" s="502"/>
      <c r="J18" s="502"/>
      <c r="K18" s="502"/>
      <c r="L18" s="502"/>
      <c r="M18" s="502"/>
      <c r="N18" s="502"/>
      <c r="O18" s="502"/>
      <c r="P18" s="503">
        <v>44316</v>
      </c>
      <c r="Q18" s="504"/>
      <c r="R18" s="505"/>
      <c r="S18" s="503"/>
      <c r="T18" s="504"/>
      <c r="U18" s="505"/>
      <c r="V18" s="503"/>
      <c r="W18" s="504"/>
      <c r="X18" s="505"/>
      <c r="Y18" s="506"/>
      <c r="Z18" s="507"/>
      <c r="AA18" s="507"/>
      <c r="AB18" s="507"/>
      <c r="AC18" s="507"/>
      <c r="AF18" s="256" t="s">
        <v>10</v>
      </c>
      <c r="AG18" s="256" t="s">
        <v>21</v>
      </c>
      <c r="AH18" s="320"/>
      <c r="AI18" s="490" t="s">
        <v>34</v>
      </c>
      <c r="AJ18" s="491"/>
      <c r="AK18" s="490" t="s">
        <v>24</v>
      </c>
      <c r="AL18" s="491"/>
      <c r="AM18" s="490" t="s">
        <v>33</v>
      </c>
      <c r="AN18" s="491"/>
    </row>
    <row r="19" spans="1:41" ht="41.25" customHeight="1" x14ac:dyDescent="0.15">
      <c r="A19" s="204"/>
      <c r="B19" s="261" t="s">
        <v>26</v>
      </c>
      <c r="C19" s="492" t="s">
        <v>447</v>
      </c>
      <c r="D19" s="493"/>
      <c r="E19" s="493"/>
      <c r="F19" s="493"/>
      <c r="G19" s="493"/>
      <c r="H19" s="493"/>
      <c r="I19" s="493"/>
      <c r="J19" s="493"/>
      <c r="K19" s="493"/>
      <c r="L19" s="493"/>
      <c r="M19" s="493"/>
      <c r="N19" s="493"/>
      <c r="O19" s="493"/>
      <c r="P19" s="494">
        <v>3</v>
      </c>
      <c r="Q19" s="495"/>
      <c r="R19" s="495"/>
      <c r="S19" s="496"/>
      <c r="T19" s="495"/>
      <c r="U19" s="497"/>
      <c r="V19" s="498"/>
      <c r="W19" s="495"/>
      <c r="X19" s="497"/>
      <c r="Y19" s="499"/>
      <c r="Z19" s="499"/>
      <c r="AA19" s="499"/>
      <c r="AB19" s="499"/>
      <c r="AC19" s="500"/>
      <c r="AD19" s="204"/>
      <c r="AE19" s="204"/>
      <c r="AF19" s="262" t="s">
        <v>8</v>
      </c>
      <c r="AG19" s="263">
        <v>0.33333333333333331</v>
      </c>
      <c r="AH19" s="264"/>
      <c r="AI19" s="265"/>
      <c r="AJ19" s="266"/>
      <c r="AK19" s="267"/>
      <c r="AL19" s="268"/>
      <c r="AM19" s="267"/>
      <c r="AN19" s="269"/>
      <c r="AO19" s="207">
        <v>1</v>
      </c>
    </row>
    <row r="20" spans="1:41" ht="41.25" customHeight="1" x14ac:dyDescent="0.15">
      <c r="A20" s="204"/>
      <c r="B20" s="261" t="s">
        <v>27</v>
      </c>
      <c r="C20" s="492" t="s">
        <v>448</v>
      </c>
      <c r="D20" s="493"/>
      <c r="E20" s="493"/>
      <c r="F20" s="493"/>
      <c r="G20" s="493"/>
      <c r="H20" s="493"/>
      <c r="I20" s="493"/>
      <c r="J20" s="493"/>
      <c r="K20" s="493"/>
      <c r="L20" s="493"/>
      <c r="M20" s="493"/>
      <c r="N20" s="493"/>
      <c r="O20" s="493"/>
      <c r="P20" s="523">
        <v>2</v>
      </c>
      <c r="Q20" s="524"/>
      <c r="R20" s="524"/>
      <c r="S20" s="525"/>
      <c r="T20" s="524"/>
      <c r="U20" s="526"/>
      <c r="V20" s="527"/>
      <c r="W20" s="524"/>
      <c r="X20" s="526"/>
      <c r="Y20" s="528"/>
      <c r="Z20" s="528"/>
      <c r="AA20" s="528"/>
      <c r="AB20" s="528"/>
      <c r="AC20" s="529"/>
      <c r="AD20" s="204"/>
      <c r="AE20" s="204"/>
      <c r="AF20" s="321" t="s">
        <v>9</v>
      </c>
      <c r="AG20" s="263">
        <v>0.33680555555555558</v>
      </c>
      <c r="AH20" s="264">
        <v>4</v>
      </c>
      <c r="AI20" s="265" t="s">
        <v>40</v>
      </c>
      <c r="AJ20" s="266" t="s">
        <v>38</v>
      </c>
      <c r="AK20" s="265" t="s">
        <v>45</v>
      </c>
      <c r="AL20" s="270" t="s">
        <v>46</v>
      </c>
      <c r="AM20" s="265" t="s">
        <v>47</v>
      </c>
      <c r="AN20" s="271" t="s">
        <v>48</v>
      </c>
      <c r="AO20" s="207">
        <v>2</v>
      </c>
    </row>
    <row r="21" spans="1:41" ht="41.25" customHeight="1" x14ac:dyDescent="0.15">
      <c r="A21" s="204"/>
      <c r="B21" s="261" t="s">
        <v>28</v>
      </c>
      <c r="C21" s="530" t="s">
        <v>449</v>
      </c>
      <c r="D21" s="531"/>
      <c r="E21" s="531"/>
      <c r="F21" s="531"/>
      <c r="G21" s="531"/>
      <c r="H21" s="531"/>
      <c r="I21" s="531"/>
      <c r="J21" s="531"/>
      <c r="K21" s="531"/>
      <c r="L21" s="531"/>
      <c r="M21" s="531"/>
      <c r="N21" s="531"/>
      <c r="O21" s="531"/>
      <c r="P21" s="523">
        <v>2</v>
      </c>
      <c r="Q21" s="524"/>
      <c r="R21" s="524"/>
      <c r="S21" s="525"/>
      <c r="T21" s="524"/>
      <c r="U21" s="526"/>
      <c r="V21" s="527"/>
      <c r="W21" s="524"/>
      <c r="X21" s="526"/>
      <c r="Y21" s="528"/>
      <c r="Z21" s="528"/>
      <c r="AA21" s="528"/>
      <c r="AB21" s="528"/>
      <c r="AC21" s="529"/>
      <c r="AD21" s="204"/>
      <c r="AE21" s="239"/>
      <c r="AF21" s="246"/>
      <c r="AG21" s="263">
        <v>0.34027777777777801</v>
      </c>
      <c r="AH21" s="272">
        <v>3</v>
      </c>
      <c r="AI21" s="273" t="s">
        <v>41</v>
      </c>
      <c r="AJ21" s="274" t="s">
        <v>39</v>
      </c>
      <c r="AK21" s="273" t="s">
        <v>49</v>
      </c>
      <c r="AL21" s="275" t="s">
        <v>50</v>
      </c>
      <c r="AM21" s="273" t="s">
        <v>51</v>
      </c>
      <c r="AN21" s="276" t="s">
        <v>52</v>
      </c>
      <c r="AO21" s="207">
        <v>3</v>
      </c>
    </row>
    <row r="22" spans="1:41" ht="41.25" customHeight="1" x14ac:dyDescent="0.15">
      <c r="A22" s="204"/>
      <c r="B22" s="261" t="s">
        <v>29</v>
      </c>
      <c r="C22" s="530" t="s">
        <v>450</v>
      </c>
      <c r="D22" s="531"/>
      <c r="E22" s="531"/>
      <c r="F22" s="531"/>
      <c r="G22" s="531"/>
      <c r="H22" s="531"/>
      <c r="I22" s="531"/>
      <c r="J22" s="531"/>
      <c r="K22" s="531"/>
      <c r="L22" s="531"/>
      <c r="M22" s="531"/>
      <c r="N22" s="531"/>
      <c r="O22" s="531"/>
      <c r="P22" s="523">
        <v>3</v>
      </c>
      <c r="Q22" s="524"/>
      <c r="R22" s="524"/>
      <c r="S22" s="525"/>
      <c r="T22" s="524"/>
      <c r="U22" s="526"/>
      <c r="V22" s="527"/>
      <c r="W22" s="524"/>
      <c r="X22" s="526"/>
      <c r="Y22" s="528"/>
      <c r="Z22" s="528"/>
      <c r="AA22" s="528"/>
      <c r="AB22" s="528"/>
      <c r="AC22" s="529"/>
      <c r="AD22" s="204"/>
      <c r="AE22" s="204"/>
      <c r="AF22" s="246"/>
      <c r="AG22" s="263">
        <v>0.375</v>
      </c>
      <c r="AH22" s="264">
        <v>2</v>
      </c>
      <c r="AI22" s="246"/>
      <c r="AJ22" s="246"/>
      <c r="AK22" s="246"/>
      <c r="AL22" s="246"/>
      <c r="AM22" s="246"/>
      <c r="AN22" s="246"/>
      <c r="AO22" s="207">
        <v>4</v>
      </c>
    </row>
    <row r="23" spans="1:41" ht="41.25" customHeight="1" x14ac:dyDescent="0.15">
      <c r="A23" s="204"/>
      <c r="B23" s="261" t="s">
        <v>30</v>
      </c>
      <c r="C23" s="530" t="s">
        <v>451</v>
      </c>
      <c r="D23" s="531"/>
      <c r="E23" s="531"/>
      <c r="F23" s="531"/>
      <c r="G23" s="531"/>
      <c r="H23" s="531"/>
      <c r="I23" s="531"/>
      <c r="J23" s="531"/>
      <c r="K23" s="531"/>
      <c r="L23" s="531"/>
      <c r="M23" s="531"/>
      <c r="N23" s="531"/>
      <c r="O23" s="531"/>
      <c r="P23" s="523">
        <v>3</v>
      </c>
      <c r="Q23" s="524"/>
      <c r="R23" s="524"/>
      <c r="S23" s="525"/>
      <c r="T23" s="524"/>
      <c r="U23" s="526"/>
      <c r="V23" s="527"/>
      <c r="W23" s="524"/>
      <c r="X23" s="526"/>
      <c r="Y23" s="528" t="s">
        <v>452</v>
      </c>
      <c r="Z23" s="528"/>
      <c r="AA23" s="528"/>
      <c r="AB23" s="528"/>
      <c r="AC23" s="529"/>
      <c r="AD23" s="204"/>
      <c r="AE23" s="204"/>
      <c r="AF23" s="246"/>
      <c r="AG23" s="263">
        <v>0.37847222222222299</v>
      </c>
      <c r="AH23" s="272">
        <v>1</v>
      </c>
      <c r="AI23" s="246"/>
      <c r="AJ23" s="246"/>
      <c r="AK23" s="246"/>
      <c r="AL23" s="246"/>
      <c r="AM23" s="246"/>
      <c r="AN23" s="246"/>
    </row>
    <row r="24" spans="1:41" ht="41.25" customHeight="1" thickBot="1" x14ac:dyDescent="0.2">
      <c r="A24" s="204"/>
      <c r="B24" s="261" t="s">
        <v>31</v>
      </c>
      <c r="C24" s="530" t="s">
        <v>453</v>
      </c>
      <c r="D24" s="531"/>
      <c r="E24" s="531"/>
      <c r="F24" s="531"/>
      <c r="G24" s="531"/>
      <c r="H24" s="531"/>
      <c r="I24" s="531"/>
      <c r="J24" s="531"/>
      <c r="K24" s="531"/>
      <c r="L24" s="531"/>
      <c r="M24" s="531"/>
      <c r="N24" s="531"/>
      <c r="O24" s="532"/>
      <c r="P24" s="533">
        <v>3</v>
      </c>
      <c r="Q24" s="534"/>
      <c r="R24" s="534"/>
      <c r="S24" s="535"/>
      <c r="T24" s="534"/>
      <c r="U24" s="536"/>
      <c r="V24" s="537"/>
      <c r="W24" s="534"/>
      <c r="X24" s="536"/>
      <c r="Y24" s="538"/>
      <c r="Z24" s="539"/>
      <c r="AA24" s="539"/>
      <c r="AB24" s="539"/>
      <c r="AC24" s="540"/>
      <c r="AD24" s="204"/>
      <c r="AE24" s="204"/>
      <c r="AF24" s="246"/>
      <c r="AG24" s="263">
        <v>0.38194444444444497</v>
      </c>
      <c r="AH24" s="246"/>
      <c r="AI24" s="246"/>
      <c r="AJ24" s="246"/>
      <c r="AK24" s="246"/>
      <c r="AL24" s="246"/>
      <c r="AM24" s="246"/>
      <c r="AN24" s="246"/>
    </row>
    <row r="25" spans="1:41" ht="41.25" customHeight="1" x14ac:dyDescent="0.15">
      <c r="A25" s="204"/>
      <c r="B25" s="277"/>
      <c r="C25" s="530"/>
      <c r="D25" s="531"/>
      <c r="E25" s="531"/>
      <c r="F25" s="531"/>
      <c r="G25" s="531"/>
      <c r="H25" s="531"/>
      <c r="I25" s="531"/>
      <c r="J25" s="531"/>
      <c r="K25" s="531"/>
      <c r="L25" s="531"/>
      <c r="M25" s="531"/>
      <c r="N25" s="531"/>
      <c r="O25" s="531"/>
      <c r="P25" s="541"/>
      <c r="Q25" s="541"/>
      <c r="R25" s="541"/>
      <c r="S25" s="542"/>
      <c r="T25" s="543"/>
      <c r="U25" s="543"/>
      <c r="V25" s="544"/>
      <c r="W25" s="545"/>
      <c r="X25" s="545"/>
      <c r="Y25" s="546"/>
      <c r="Z25" s="547"/>
      <c r="AA25" s="547"/>
      <c r="AB25" s="547"/>
      <c r="AC25" s="548"/>
      <c r="AD25" s="204"/>
      <c r="AE25" s="204"/>
      <c r="AF25" s="246"/>
      <c r="AG25" s="263">
        <v>0.38541666666666702</v>
      </c>
      <c r="AH25" s="246"/>
      <c r="AI25" s="246"/>
      <c r="AJ25" s="246"/>
      <c r="AK25" s="246"/>
      <c r="AL25" s="246"/>
      <c r="AM25" s="246"/>
      <c r="AN25" s="246"/>
    </row>
    <row r="26" spans="1:41" ht="41.25" customHeight="1" x14ac:dyDescent="0.15">
      <c r="A26" s="204"/>
      <c r="B26" s="261"/>
      <c r="C26" s="530"/>
      <c r="D26" s="531"/>
      <c r="E26" s="531"/>
      <c r="F26" s="531"/>
      <c r="G26" s="531"/>
      <c r="H26" s="531"/>
      <c r="I26" s="531"/>
      <c r="J26" s="531"/>
      <c r="K26" s="531"/>
      <c r="L26" s="531"/>
      <c r="M26" s="531"/>
      <c r="N26" s="531"/>
      <c r="O26" s="531"/>
      <c r="P26" s="549"/>
      <c r="Q26" s="549"/>
      <c r="R26" s="549"/>
      <c r="S26" s="550"/>
      <c r="T26" s="551"/>
      <c r="U26" s="551"/>
      <c r="V26" s="552"/>
      <c r="W26" s="553"/>
      <c r="X26" s="553"/>
      <c r="Y26" s="554"/>
      <c r="Z26" s="554"/>
      <c r="AA26" s="554"/>
      <c r="AB26" s="554"/>
      <c r="AC26" s="554"/>
      <c r="AD26" s="204"/>
      <c r="AE26" s="204"/>
      <c r="AF26" s="246"/>
      <c r="AG26" s="263">
        <v>0.37847222222222299</v>
      </c>
      <c r="AH26" s="246"/>
      <c r="AI26" s="246"/>
      <c r="AJ26" s="246"/>
      <c r="AK26" s="246"/>
      <c r="AL26" s="246"/>
      <c r="AM26" s="246"/>
      <c r="AN26" s="246"/>
    </row>
    <row r="27" spans="1:41" ht="41.25" customHeight="1" x14ac:dyDescent="0.15">
      <c r="A27" s="204"/>
      <c r="B27" s="261"/>
      <c r="C27" s="530"/>
      <c r="D27" s="531"/>
      <c r="E27" s="531"/>
      <c r="F27" s="531"/>
      <c r="G27" s="531"/>
      <c r="H27" s="531"/>
      <c r="I27" s="531"/>
      <c r="J27" s="531"/>
      <c r="K27" s="531"/>
      <c r="L27" s="531"/>
      <c r="M27" s="531"/>
      <c r="N27" s="531"/>
      <c r="O27" s="531"/>
      <c r="P27" s="549"/>
      <c r="Q27" s="549"/>
      <c r="R27" s="549"/>
      <c r="S27" s="550"/>
      <c r="T27" s="551"/>
      <c r="U27" s="551"/>
      <c r="V27" s="552"/>
      <c r="W27" s="553"/>
      <c r="X27" s="553"/>
      <c r="Y27" s="207"/>
      <c r="Z27" s="207"/>
      <c r="AA27" s="207"/>
      <c r="AB27" s="207"/>
      <c r="AC27" s="380"/>
      <c r="AD27" s="204"/>
      <c r="AE27" s="204"/>
      <c r="AF27" s="246"/>
      <c r="AG27" s="263">
        <v>0.38194444444444497</v>
      </c>
      <c r="AH27" s="246"/>
      <c r="AI27" s="246"/>
      <c r="AJ27" s="246"/>
      <c r="AK27" s="246"/>
      <c r="AL27" s="246"/>
      <c r="AM27" s="246"/>
      <c r="AN27" s="246"/>
    </row>
    <row r="28" spans="1:41" ht="41.25" customHeight="1" x14ac:dyDescent="0.15">
      <c r="A28" s="204"/>
      <c r="B28" s="277"/>
      <c r="C28" s="530"/>
      <c r="D28" s="531"/>
      <c r="E28" s="531"/>
      <c r="F28" s="531"/>
      <c r="G28" s="531"/>
      <c r="H28" s="531"/>
      <c r="I28" s="531"/>
      <c r="J28" s="531"/>
      <c r="K28" s="531"/>
      <c r="L28" s="531"/>
      <c r="M28" s="531"/>
      <c r="N28" s="531"/>
      <c r="O28" s="531"/>
      <c r="P28" s="541"/>
      <c r="Q28" s="541"/>
      <c r="R28" s="541"/>
      <c r="S28" s="542"/>
      <c r="T28" s="543"/>
      <c r="U28" s="543"/>
      <c r="V28" s="544"/>
      <c r="W28" s="545"/>
      <c r="X28" s="545"/>
      <c r="Y28" s="555"/>
      <c r="Z28" s="555"/>
      <c r="AA28" s="555"/>
      <c r="AB28" s="555"/>
      <c r="AC28" s="555"/>
      <c r="AD28" s="204"/>
      <c r="AE28" s="204"/>
      <c r="AF28" s="246"/>
      <c r="AG28" s="263">
        <v>0.38541666666666702</v>
      </c>
      <c r="AH28" s="246"/>
      <c r="AI28" s="246"/>
      <c r="AJ28" s="246"/>
      <c r="AK28" s="246"/>
      <c r="AL28" s="246"/>
      <c r="AM28" s="246"/>
      <c r="AN28" s="246"/>
    </row>
    <row r="29" spans="1:41" ht="41.25" customHeight="1" x14ac:dyDescent="0.15">
      <c r="A29" s="204"/>
      <c r="B29" s="278"/>
      <c r="C29" s="556"/>
      <c r="D29" s="557"/>
      <c r="E29" s="557"/>
      <c r="F29" s="557"/>
      <c r="G29" s="557"/>
      <c r="H29" s="557"/>
      <c r="I29" s="557"/>
      <c r="J29" s="557"/>
      <c r="K29" s="557"/>
      <c r="L29" s="557"/>
      <c r="M29" s="557"/>
      <c r="N29" s="557"/>
      <c r="O29" s="558"/>
      <c r="P29" s="559"/>
      <c r="Q29" s="560"/>
      <c r="R29" s="560"/>
      <c r="S29" s="560"/>
      <c r="T29" s="560"/>
      <c r="U29" s="561"/>
      <c r="V29" s="560"/>
      <c r="W29" s="560"/>
      <c r="X29" s="560"/>
      <c r="Y29" s="562"/>
      <c r="Z29" s="562"/>
      <c r="AA29" s="562"/>
      <c r="AB29" s="562"/>
      <c r="AC29" s="562"/>
      <c r="AD29" s="204"/>
      <c r="AE29" s="204"/>
      <c r="AF29" s="246"/>
      <c r="AG29" s="263">
        <v>0.38194444444444497</v>
      </c>
      <c r="AH29" s="246"/>
      <c r="AI29" s="246"/>
      <c r="AJ29" s="246"/>
      <c r="AK29" s="246"/>
      <c r="AL29" s="246"/>
      <c r="AM29" s="246"/>
      <c r="AN29" s="246"/>
    </row>
    <row r="30" spans="1:41" ht="8.25" customHeight="1" x14ac:dyDescent="0.15">
      <c r="A30" s="204"/>
      <c r="B30" s="279"/>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46"/>
      <c r="AG30" s="263">
        <v>0.38541666666666702</v>
      </c>
      <c r="AH30" s="246"/>
      <c r="AI30" s="246"/>
      <c r="AJ30" s="246"/>
      <c r="AK30" s="246"/>
      <c r="AL30" s="246"/>
      <c r="AM30" s="246"/>
      <c r="AN30" s="246"/>
    </row>
    <row r="31" spans="1:41" ht="15.75" customHeight="1" x14ac:dyDescent="0.15">
      <c r="A31" s="204"/>
      <c r="B31" s="563" t="s">
        <v>375</v>
      </c>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5"/>
      <c r="AD31" s="204"/>
      <c r="AE31" s="204"/>
      <c r="AF31" s="246"/>
      <c r="AG31" s="263">
        <v>0.38888888888889001</v>
      </c>
      <c r="AH31" s="246"/>
      <c r="AI31" s="246"/>
      <c r="AJ31" s="246"/>
      <c r="AK31" s="246"/>
      <c r="AL31" s="246"/>
      <c r="AM31" s="246"/>
      <c r="AN31" s="246"/>
    </row>
    <row r="32" spans="1:41" ht="15.75" customHeight="1" x14ac:dyDescent="0.15">
      <c r="A32" s="204"/>
      <c r="B32" s="566" t="s">
        <v>376</v>
      </c>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8"/>
      <c r="AD32" s="204"/>
      <c r="AE32" s="204"/>
      <c r="AF32" s="246"/>
      <c r="AG32" s="263">
        <v>0.39236111111111199</v>
      </c>
      <c r="AH32" s="246"/>
      <c r="AI32" s="246"/>
      <c r="AJ32" s="246"/>
      <c r="AK32" s="246"/>
      <c r="AL32" s="246"/>
      <c r="AM32" s="246"/>
      <c r="AN32" s="246"/>
    </row>
    <row r="33" spans="1:40" ht="15.75" customHeight="1" x14ac:dyDescent="0.15">
      <c r="B33" s="279"/>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G33" s="263">
        <v>0.40972222222222299</v>
      </c>
    </row>
    <row r="34" spans="1:40" ht="27" customHeight="1" x14ac:dyDescent="0.15">
      <c r="A34" s="211"/>
      <c r="B34" s="210" t="s">
        <v>405</v>
      </c>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40"/>
      <c r="AE34" s="206"/>
      <c r="AF34" s="263">
        <v>0.41666666666666802</v>
      </c>
      <c r="AN34" s="207"/>
    </row>
    <row r="35" spans="1:40" ht="52.5" customHeight="1" x14ac:dyDescent="0.15">
      <c r="A35" s="204"/>
      <c r="B35" s="415" t="s">
        <v>446</v>
      </c>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E35" s="206"/>
      <c r="AF35" s="263">
        <v>0.42361111111111199</v>
      </c>
      <c r="AN35" s="207"/>
    </row>
    <row r="36" spans="1:40" ht="6.75" customHeight="1" x14ac:dyDescent="0.15">
      <c r="A36" s="204"/>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E36" s="206"/>
      <c r="AF36" s="263">
        <v>0.42708333333333398</v>
      </c>
      <c r="AN36" s="207"/>
    </row>
    <row r="37" spans="1:40" ht="15.75" customHeight="1" x14ac:dyDescent="0.15">
      <c r="A37" s="242"/>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5"/>
      <c r="AE37" s="206"/>
      <c r="AF37" s="263">
        <v>0.43055555555555702</v>
      </c>
      <c r="AN37" s="207"/>
    </row>
    <row r="38" spans="1:40" ht="15.75" customHeight="1" x14ac:dyDescent="0.15">
      <c r="A38" s="242"/>
      <c r="B38" s="462" t="s">
        <v>20</v>
      </c>
      <c r="C38" s="462"/>
      <c r="D38" s="569" t="s">
        <v>124</v>
      </c>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70"/>
      <c r="AE38" s="206"/>
      <c r="AF38" s="263">
        <v>0.43402777777777901</v>
      </c>
      <c r="AN38" s="207"/>
    </row>
    <row r="39" spans="1:40" ht="15.75" customHeight="1" x14ac:dyDescent="0.15">
      <c r="A39" s="242"/>
      <c r="B39" s="463" t="s">
        <v>358</v>
      </c>
      <c r="C39" s="463"/>
      <c r="D39" s="571" t="s">
        <v>541</v>
      </c>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2"/>
      <c r="AE39" s="206"/>
      <c r="AF39" s="263">
        <v>0.437500000000001</v>
      </c>
      <c r="AN39" s="207"/>
    </row>
    <row r="40" spans="1:40" ht="15.75" customHeight="1" x14ac:dyDescent="0.15">
      <c r="A40" s="242"/>
      <c r="B40" s="247"/>
      <c r="C40" s="248"/>
      <c r="D40" s="248"/>
      <c r="E40" s="248"/>
      <c r="F40" s="248"/>
      <c r="G40" s="248"/>
      <c r="H40" s="248"/>
      <c r="I40" s="247"/>
      <c r="J40" s="248"/>
      <c r="K40" s="248"/>
      <c r="L40" s="248"/>
      <c r="M40" s="248"/>
      <c r="N40" s="248"/>
      <c r="O40" s="248"/>
      <c r="P40" s="248"/>
      <c r="Q40" s="248"/>
      <c r="R40" s="248"/>
      <c r="S40" s="248"/>
      <c r="T40" s="248"/>
      <c r="U40" s="248"/>
      <c r="V40" s="248"/>
      <c r="W40" s="248"/>
      <c r="X40" s="248"/>
      <c r="Y40" s="248"/>
      <c r="Z40" s="248"/>
      <c r="AA40" s="248"/>
      <c r="AB40" s="248"/>
      <c r="AC40" s="250"/>
      <c r="AE40" s="206"/>
      <c r="AF40" s="263">
        <v>0.44097222222222299</v>
      </c>
      <c r="AN40" s="207"/>
    </row>
    <row r="41" spans="1:40" ht="15.75" customHeight="1" thickBot="1"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E41" s="206"/>
      <c r="AF41" s="263">
        <v>0.44444444444444497</v>
      </c>
      <c r="AN41" s="207"/>
    </row>
    <row r="42" spans="1:40" ht="15.75" customHeight="1" x14ac:dyDescent="0.15">
      <c r="A42" s="204"/>
      <c r="B42" s="218"/>
      <c r="C42" s="218"/>
      <c r="D42" s="319"/>
      <c r="E42" s="280"/>
      <c r="F42" s="215"/>
      <c r="G42" s="215"/>
      <c r="H42" s="464" t="s">
        <v>543</v>
      </c>
      <c r="I42" s="465"/>
      <c r="J42" s="419" t="s">
        <v>537</v>
      </c>
      <c r="K42" s="204"/>
      <c r="L42" s="204"/>
      <c r="M42" s="420" t="s">
        <v>1</v>
      </c>
      <c r="N42" s="420"/>
      <c r="O42" s="470"/>
      <c r="P42" s="471"/>
      <c r="Q42" s="472"/>
      <c r="R42" s="473"/>
      <c r="S42" s="253"/>
      <c r="T42" s="420" t="s">
        <v>0</v>
      </c>
      <c r="U42" s="420"/>
      <c r="V42" s="470"/>
      <c r="W42" s="480" t="s">
        <v>433</v>
      </c>
      <c r="X42" s="481"/>
      <c r="Y42" s="481"/>
      <c r="Z42" s="481"/>
      <c r="AA42" s="481"/>
      <c r="AB42" s="481"/>
      <c r="AC42" s="482"/>
      <c r="AE42" s="206"/>
      <c r="AF42" s="263">
        <v>0.44791666666666802</v>
      </c>
      <c r="AN42" s="207"/>
    </row>
    <row r="43" spans="1:40" ht="15.75" customHeight="1" x14ac:dyDescent="0.15">
      <c r="A43" s="204"/>
      <c r="B43" s="218"/>
      <c r="C43" s="218"/>
      <c r="D43" s="319"/>
      <c r="E43" s="280"/>
      <c r="F43" s="215"/>
      <c r="G43" s="215"/>
      <c r="H43" s="466"/>
      <c r="I43" s="467"/>
      <c r="J43" s="419"/>
      <c r="K43" s="204"/>
      <c r="L43" s="204"/>
      <c r="M43" s="420"/>
      <c r="N43" s="420"/>
      <c r="O43" s="470"/>
      <c r="P43" s="474"/>
      <c r="Q43" s="475"/>
      <c r="R43" s="476"/>
      <c r="S43" s="218"/>
      <c r="T43" s="420"/>
      <c r="U43" s="420"/>
      <c r="V43" s="470"/>
      <c r="W43" s="483"/>
      <c r="X43" s="484"/>
      <c r="Y43" s="484"/>
      <c r="Z43" s="484"/>
      <c r="AA43" s="484"/>
      <c r="AB43" s="484"/>
      <c r="AC43" s="485"/>
      <c r="AE43" s="206"/>
      <c r="AF43" s="263">
        <v>0.45138888888889001</v>
      </c>
      <c r="AN43" s="207"/>
    </row>
    <row r="44" spans="1:40" ht="10.5" customHeight="1" thickBot="1" x14ac:dyDescent="0.2">
      <c r="A44" s="204"/>
      <c r="B44" s="218"/>
      <c r="C44" s="218"/>
      <c r="D44" s="319"/>
      <c r="E44" s="218"/>
      <c r="F44" s="215"/>
      <c r="G44" s="215"/>
      <c r="H44" s="468"/>
      <c r="I44" s="469"/>
      <c r="J44" s="419"/>
      <c r="K44" s="254"/>
      <c r="L44" s="254"/>
      <c r="M44" s="420"/>
      <c r="N44" s="420"/>
      <c r="O44" s="470"/>
      <c r="P44" s="477"/>
      <c r="Q44" s="478"/>
      <c r="R44" s="479"/>
      <c r="S44" s="254"/>
      <c r="T44" s="420"/>
      <c r="U44" s="420"/>
      <c r="V44" s="470"/>
      <c r="W44" s="486"/>
      <c r="X44" s="487"/>
      <c r="Y44" s="487"/>
      <c r="Z44" s="487"/>
      <c r="AA44" s="487"/>
      <c r="AB44" s="487"/>
      <c r="AC44" s="488"/>
      <c r="AE44" s="206"/>
      <c r="AF44" s="263">
        <v>0.45486111111111199</v>
      </c>
      <c r="AN44" s="207"/>
    </row>
    <row r="45" spans="1:40" ht="15.75" customHeight="1" x14ac:dyDescent="0.15">
      <c r="A45" s="204"/>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E45" s="206"/>
      <c r="AF45" s="263">
        <v>0.46527777777777901</v>
      </c>
      <c r="AN45" s="207"/>
    </row>
    <row r="46" spans="1:40" ht="9.75" customHeight="1" x14ac:dyDescent="0.15">
      <c r="A46" s="204"/>
      <c r="B46" s="281"/>
      <c r="C46" s="281"/>
      <c r="D46" s="281"/>
      <c r="E46" s="281"/>
      <c r="F46" s="281"/>
      <c r="G46" s="281"/>
      <c r="H46" s="281"/>
      <c r="I46" s="281"/>
      <c r="J46" s="282"/>
      <c r="K46" s="282"/>
      <c r="L46" s="282"/>
      <c r="M46" s="218"/>
      <c r="N46" s="218"/>
      <c r="O46" s="283"/>
      <c r="P46" s="283"/>
      <c r="Q46" s="283"/>
      <c r="R46" s="283"/>
      <c r="S46" s="283"/>
      <c r="T46" s="283"/>
      <c r="U46" s="283"/>
      <c r="V46" s="283"/>
      <c r="W46" s="283"/>
      <c r="X46" s="283"/>
      <c r="Y46" s="283"/>
      <c r="Z46" s="283"/>
      <c r="AA46" s="283"/>
      <c r="AB46" s="283"/>
      <c r="AC46" s="283"/>
      <c r="AE46" s="206"/>
      <c r="AF46" s="263"/>
      <c r="AN46" s="207"/>
    </row>
    <row r="47" spans="1:40" ht="15.75" customHeight="1" x14ac:dyDescent="0.15">
      <c r="A47" s="204"/>
      <c r="B47" s="520" t="s">
        <v>23</v>
      </c>
      <c r="C47" s="520"/>
      <c r="D47" s="520"/>
      <c r="E47" s="520"/>
      <c r="F47" s="520"/>
      <c r="G47" s="520"/>
      <c r="H47" s="520"/>
      <c r="I47" s="520"/>
      <c r="J47" s="520" t="s">
        <v>406</v>
      </c>
      <c r="K47" s="520"/>
      <c r="L47" s="520"/>
      <c r="M47" s="520"/>
      <c r="N47" s="520"/>
      <c r="O47" s="520"/>
      <c r="P47" s="520"/>
      <c r="Q47" s="520"/>
      <c r="R47" s="520"/>
      <c r="S47" s="520"/>
      <c r="T47" s="520"/>
      <c r="U47" s="520"/>
      <c r="V47" s="520"/>
      <c r="W47" s="520"/>
      <c r="X47" s="520"/>
      <c r="Y47" s="520"/>
      <c r="Z47" s="520"/>
      <c r="AA47" s="520"/>
      <c r="AB47" s="520"/>
      <c r="AC47" s="520"/>
      <c r="AE47" s="206"/>
      <c r="AF47" s="263">
        <v>0.468750000000001</v>
      </c>
      <c r="AN47" s="207"/>
    </row>
    <row r="48" spans="1:40" ht="15.75" customHeight="1" thickBot="1" x14ac:dyDescent="0.2">
      <c r="A48" s="204"/>
      <c r="B48" s="520"/>
      <c r="C48" s="520"/>
      <c r="D48" s="520"/>
      <c r="E48" s="520"/>
      <c r="F48" s="520"/>
      <c r="G48" s="520"/>
      <c r="H48" s="520"/>
      <c r="I48" s="520"/>
      <c r="J48" s="592"/>
      <c r="K48" s="592"/>
      <c r="L48" s="592"/>
      <c r="M48" s="592"/>
      <c r="N48" s="592"/>
      <c r="O48" s="592"/>
      <c r="P48" s="592"/>
      <c r="Q48" s="592"/>
      <c r="R48" s="592"/>
      <c r="S48" s="592"/>
      <c r="T48" s="592"/>
      <c r="U48" s="592"/>
      <c r="V48" s="592"/>
      <c r="W48" s="592"/>
      <c r="X48" s="592"/>
      <c r="Y48" s="592"/>
      <c r="Z48" s="592"/>
      <c r="AA48" s="592"/>
      <c r="AB48" s="592"/>
      <c r="AC48" s="592"/>
      <c r="AE48" s="206"/>
      <c r="AF48" s="263">
        <v>0.47222222222222399</v>
      </c>
      <c r="AN48" s="207"/>
    </row>
    <row r="49" spans="1:40" ht="39" customHeight="1" thickBot="1" x14ac:dyDescent="0.2">
      <c r="A49" s="204"/>
      <c r="B49" s="593" t="s">
        <v>454</v>
      </c>
      <c r="C49" s="594"/>
      <c r="D49" s="594"/>
      <c r="E49" s="594"/>
      <c r="F49" s="594"/>
      <c r="G49" s="594"/>
      <c r="H49" s="594"/>
      <c r="I49" s="594"/>
      <c r="J49" s="595"/>
      <c r="K49" s="596"/>
      <c r="L49" s="597"/>
      <c r="M49" s="598" t="s">
        <v>455</v>
      </c>
      <c r="N49" s="598"/>
      <c r="O49" s="598"/>
      <c r="P49" s="598"/>
      <c r="Q49" s="598"/>
      <c r="R49" s="598"/>
      <c r="S49" s="598"/>
      <c r="T49" s="598"/>
      <c r="U49" s="598"/>
      <c r="V49" s="598"/>
      <c r="W49" s="598"/>
      <c r="X49" s="598"/>
      <c r="Y49" s="598"/>
      <c r="Z49" s="598"/>
      <c r="AA49" s="598"/>
      <c r="AB49" s="598"/>
      <c r="AC49" s="599"/>
      <c r="AE49" s="206"/>
      <c r="AF49" s="263"/>
      <c r="AN49" s="207"/>
    </row>
    <row r="50" spans="1:40" ht="109.5" customHeight="1" x14ac:dyDescent="0.15">
      <c r="A50" s="204"/>
      <c r="B50" s="284" t="s">
        <v>63</v>
      </c>
      <c r="C50" s="600" t="s">
        <v>407</v>
      </c>
      <c r="D50" s="600"/>
      <c r="E50" s="600"/>
      <c r="F50" s="600"/>
      <c r="G50" s="600"/>
      <c r="H50" s="600"/>
      <c r="I50" s="601"/>
      <c r="J50" s="602"/>
      <c r="K50" s="603"/>
      <c r="L50" s="603"/>
      <c r="M50" s="603"/>
      <c r="N50" s="603"/>
      <c r="O50" s="603"/>
      <c r="P50" s="603"/>
      <c r="Q50" s="603"/>
      <c r="R50" s="603"/>
      <c r="S50" s="603"/>
      <c r="T50" s="603"/>
      <c r="U50" s="603"/>
      <c r="V50" s="603"/>
      <c r="W50" s="603"/>
      <c r="X50" s="603"/>
      <c r="Y50" s="603"/>
      <c r="Z50" s="603"/>
      <c r="AA50" s="603"/>
      <c r="AB50" s="603"/>
      <c r="AC50" s="604"/>
      <c r="AE50" s="206"/>
      <c r="AF50" s="263">
        <v>0.47569444444444597</v>
      </c>
      <c r="AN50" s="207"/>
    </row>
    <row r="51" spans="1:40" ht="109.5" customHeight="1" x14ac:dyDescent="0.15">
      <c r="A51" s="204"/>
      <c r="B51" s="285" t="s">
        <v>90</v>
      </c>
      <c r="C51" s="582" t="s">
        <v>408</v>
      </c>
      <c r="D51" s="582"/>
      <c r="E51" s="582"/>
      <c r="F51" s="582"/>
      <c r="G51" s="582"/>
      <c r="H51" s="582"/>
      <c r="I51" s="583"/>
      <c r="J51" s="584"/>
      <c r="K51" s="585"/>
      <c r="L51" s="585"/>
      <c r="M51" s="585"/>
      <c r="N51" s="585"/>
      <c r="O51" s="585"/>
      <c r="P51" s="585"/>
      <c r="Q51" s="585"/>
      <c r="R51" s="585"/>
      <c r="S51" s="585"/>
      <c r="T51" s="585"/>
      <c r="U51" s="585"/>
      <c r="V51" s="585"/>
      <c r="W51" s="585"/>
      <c r="X51" s="585"/>
      <c r="Y51" s="585"/>
      <c r="Z51" s="585"/>
      <c r="AA51" s="585"/>
      <c r="AB51" s="585"/>
      <c r="AC51" s="586"/>
      <c r="AE51" s="206"/>
      <c r="AF51" s="263">
        <v>0.47916666666666802</v>
      </c>
      <c r="AN51" s="207"/>
    </row>
    <row r="52" spans="1:40" ht="109.5" customHeight="1" x14ac:dyDescent="0.15">
      <c r="A52" s="204"/>
      <c r="B52" s="285" t="s">
        <v>91</v>
      </c>
      <c r="C52" s="582" t="s">
        <v>456</v>
      </c>
      <c r="D52" s="582"/>
      <c r="E52" s="582"/>
      <c r="F52" s="582"/>
      <c r="G52" s="582"/>
      <c r="H52" s="582"/>
      <c r="I52" s="583"/>
      <c r="J52" s="584"/>
      <c r="K52" s="585"/>
      <c r="L52" s="585"/>
      <c r="M52" s="585"/>
      <c r="N52" s="585"/>
      <c r="O52" s="585"/>
      <c r="P52" s="585"/>
      <c r="Q52" s="585"/>
      <c r="R52" s="585"/>
      <c r="S52" s="585"/>
      <c r="T52" s="585"/>
      <c r="U52" s="585"/>
      <c r="V52" s="585"/>
      <c r="W52" s="585"/>
      <c r="X52" s="585"/>
      <c r="Y52" s="585"/>
      <c r="Z52" s="585"/>
      <c r="AA52" s="585"/>
      <c r="AB52" s="585"/>
      <c r="AC52" s="586"/>
      <c r="AE52" s="206"/>
      <c r="AF52" s="263">
        <v>0.48263888888889001</v>
      </c>
      <c r="AN52" s="207"/>
    </row>
    <row r="53" spans="1:40" ht="109.5" customHeight="1" thickBot="1" x14ac:dyDescent="0.2">
      <c r="A53" s="204"/>
      <c r="B53" s="286" t="s">
        <v>92</v>
      </c>
      <c r="C53" s="587" t="s">
        <v>410</v>
      </c>
      <c r="D53" s="587"/>
      <c r="E53" s="587"/>
      <c r="F53" s="587"/>
      <c r="G53" s="587"/>
      <c r="H53" s="587"/>
      <c r="I53" s="588"/>
      <c r="J53" s="589"/>
      <c r="K53" s="590"/>
      <c r="L53" s="590"/>
      <c r="M53" s="590"/>
      <c r="N53" s="590"/>
      <c r="O53" s="590"/>
      <c r="P53" s="590"/>
      <c r="Q53" s="590"/>
      <c r="R53" s="590"/>
      <c r="S53" s="590"/>
      <c r="T53" s="590"/>
      <c r="U53" s="590"/>
      <c r="V53" s="590"/>
      <c r="W53" s="590"/>
      <c r="X53" s="590"/>
      <c r="Y53" s="590"/>
      <c r="Z53" s="590"/>
      <c r="AA53" s="590"/>
      <c r="AB53" s="590"/>
      <c r="AC53" s="591"/>
      <c r="AE53" s="206"/>
      <c r="AF53" s="263">
        <v>0.48611111111111299</v>
      </c>
      <c r="AN53" s="207"/>
    </row>
    <row r="54" spans="1:40" ht="15.75" customHeight="1" x14ac:dyDescent="0.15">
      <c r="A54" s="287"/>
      <c r="AE54" s="206"/>
      <c r="AF54" s="263">
        <v>0.48958333333333498</v>
      </c>
      <c r="AN54" s="207"/>
    </row>
    <row r="55" spans="1:40" ht="15.75" customHeight="1" x14ac:dyDescent="0.15">
      <c r="B55" s="288" t="s">
        <v>411</v>
      </c>
      <c r="C55" s="289"/>
      <c r="D55" s="289"/>
      <c r="E55" s="289"/>
      <c r="F55" s="289"/>
      <c r="G55" s="289"/>
      <c r="H55" s="289"/>
      <c r="I55" s="289"/>
      <c r="AE55" s="206"/>
      <c r="AF55" s="263">
        <v>0.49305555555555702</v>
      </c>
      <c r="AN55" s="207"/>
    </row>
    <row r="56" spans="1:40" ht="15.75" customHeight="1" x14ac:dyDescent="0.15">
      <c r="A56" s="290"/>
      <c r="B56" s="573"/>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5"/>
      <c r="AE56" s="206"/>
      <c r="AF56" s="263">
        <v>0.49652777777777901</v>
      </c>
      <c r="AN56" s="207"/>
    </row>
    <row r="57" spans="1:40" ht="15.75" customHeight="1" x14ac:dyDescent="0.15">
      <c r="A57" s="290"/>
      <c r="B57" s="576"/>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8"/>
      <c r="AE57" s="206"/>
      <c r="AF57" s="263">
        <v>0.500000000000002</v>
      </c>
      <c r="AN57" s="207"/>
    </row>
    <row r="58" spans="1:40" ht="15.75" customHeight="1" x14ac:dyDescent="0.15">
      <c r="A58" s="290"/>
      <c r="B58" s="576"/>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8"/>
      <c r="AE58" s="206"/>
      <c r="AF58" s="263">
        <v>0.50347222222222399</v>
      </c>
      <c r="AN58" s="207"/>
    </row>
    <row r="59" spans="1:40" ht="15.75" customHeight="1" x14ac:dyDescent="0.15">
      <c r="A59" s="290"/>
      <c r="B59" s="576"/>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8"/>
      <c r="AE59" s="206"/>
      <c r="AF59" s="263">
        <v>0.50694444444444597</v>
      </c>
      <c r="AN59" s="207"/>
    </row>
    <row r="60" spans="1:40" ht="15.75" customHeight="1" x14ac:dyDescent="0.15">
      <c r="A60" s="290"/>
      <c r="B60" s="579"/>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1"/>
      <c r="AE60" s="206"/>
      <c r="AF60" s="263">
        <v>0.51041666666666896</v>
      </c>
      <c r="AN60" s="207"/>
    </row>
    <row r="61" spans="1:40" ht="15.75" customHeight="1" x14ac:dyDescent="0.15">
      <c r="A61" s="287"/>
      <c r="AE61" s="206"/>
      <c r="AF61" s="263">
        <v>0.51388888888889095</v>
      </c>
      <c r="AN61" s="207"/>
    </row>
    <row r="62" spans="1:40" ht="17.25" x14ac:dyDescent="0.15">
      <c r="B62" s="287"/>
      <c r="AG62" s="263">
        <v>0.51736111111111305</v>
      </c>
    </row>
    <row r="63" spans="1:40" ht="17.25" x14ac:dyDescent="0.15">
      <c r="B63" s="287"/>
      <c r="AG63" s="263">
        <v>0.52083333333333504</v>
      </c>
    </row>
    <row r="64" spans="1:40" ht="17.25" x14ac:dyDescent="0.15">
      <c r="B64" s="287"/>
      <c r="AG64" s="263">
        <v>0.52430555555555802</v>
      </c>
    </row>
    <row r="65" spans="2:33" ht="17.25" x14ac:dyDescent="0.15">
      <c r="B65" s="287"/>
      <c r="AG65" s="263">
        <v>0.52777777777778001</v>
      </c>
    </row>
    <row r="66" spans="2:33" ht="17.25" x14ac:dyDescent="0.15">
      <c r="B66" s="287"/>
      <c r="AG66" s="263">
        <v>0.531250000000002</v>
      </c>
    </row>
    <row r="67" spans="2:33" ht="17.25" x14ac:dyDescent="0.15">
      <c r="B67" s="287"/>
      <c r="AG67" s="263">
        <v>0.53472222222222399</v>
      </c>
    </row>
    <row r="68" spans="2:33" ht="17.25" x14ac:dyDescent="0.15">
      <c r="B68" s="287"/>
      <c r="AG68" s="263">
        <v>0.53819444444444697</v>
      </c>
    </row>
    <row r="69" spans="2:33" ht="17.25" x14ac:dyDescent="0.15">
      <c r="B69" s="287"/>
      <c r="AG69" s="263">
        <v>0.54166666666666896</v>
      </c>
    </row>
    <row r="70" spans="2:33" ht="17.25" x14ac:dyDescent="0.15">
      <c r="B70" s="287"/>
      <c r="AG70" s="263">
        <v>0.54513888888889095</v>
      </c>
    </row>
    <row r="71" spans="2:33" ht="17.25" x14ac:dyDescent="0.15">
      <c r="B71" s="287"/>
      <c r="AG71" s="263">
        <v>0.54861111111111305</v>
      </c>
    </row>
    <row r="72" spans="2:33" ht="17.25" x14ac:dyDescent="0.15">
      <c r="B72" s="287"/>
      <c r="AG72" s="263">
        <v>0.55208333333333603</v>
      </c>
    </row>
    <row r="73" spans="2:33" ht="17.25" x14ac:dyDescent="0.15">
      <c r="B73" s="287"/>
      <c r="AG73" s="263">
        <v>0.55555555555555802</v>
      </c>
    </row>
    <row r="74" spans="2:33" ht="17.25" x14ac:dyDescent="0.15">
      <c r="B74" s="287"/>
      <c r="AG74" s="263">
        <v>0.55902777777778001</v>
      </c>
    </row>
    <row r="75" spans="2:33" ht="17.25" x14ac:dyDescent="0.15">
      <c r="B75" s="287"/>
      <c r="AG75" s="263">
        <v>0.562500000000003</v>
      </c>
    </row>
    <row r="76" spans="2:33" ht="17.25" x14ac:dyDescent="0.15">
      <c r="B76" s="287"/>
      <c r="AG76" s="263">
        <v>0.56597222222222499</v>
      </c>
    </row>
    <row r="77" spans="2:33" ht="17.25" x14ac:dyDescent="0.15">
      <c r="B77" s="287"/>
      <c r="AG77" s="263">
        <v>0.56944444444444697</v>
      </c>
    </row>
    <row r="78" spans="2:33" ht="17.25" x14ac:dyDescent="0.15">
      <c r="B78" s="287"/>
      <c r="AG78" s="263">
        <v>0.57291666666666896</v>
      </c>
    </row>
    <row r="79" spans="2:33" ht="17.25" x14ac:dyDescent="0.15">
      <c r="B79" s="287"/>
      <c r="AG79" s="263">
        <v>0.57638888888889195</v>
      </c>
    </row>
    <row r="80" spans="2:33" ht="17.25" x14ac:dyDescent="0.15">
      <c r="B80" s="287"/>
      <c r="AG80" s="263">
        <v>0.57986111111111405</v>
      </c>
    </row>
    <row r="81" spans="2:33" ht="17.25" x14ac:dyDescent="0.15">
      <c r="B81" s="287"/>
      <c r="AG81" s="263">
        <v>0.58333333333333603</v>
      </c>
    </row>
    <row r="82" spans="2:33" ht="17.25" x14ac:dyDescent="0.15">
      <c r="B82" s="287"/>
      <c r="AG82" s="263">
        <v>0.58680555555555802</v>
      </c>
    </row>
    <row r="83" spans="2:33" ht="17.25" x14ac:dyDescent="0.15">
      <c r="B83" s="287"/>
      <c r="AG83" s="263">
        <v>0.59027777777778101</v>
      </c>
    </row>
    <row r="84" spans="2:33" ht="17.25" x14ac:dyDescent="0.15">
      <c r="B84" s="287"/>
      <c r="AG84" s="263">
        <v>0.593750000000003</v>
      </c>
    </row>
    <row r="85" spans="2:33" ht="17.25" x14ac:dyDescent="0.15">
      <c r="B85" s="287"/>
      <c r="AG85" s="263">
        <v>0.59722222222222499</v>
      </c>
    </row>
    <row r="86" spans="2:33" ht="17.25" x14ac:dyDescent="0.15">
      <c r="B86" s="287"/>
      <c r="AG86" s="263">
        <v>0.60069444444444697</v>
      </c>
    </row>
    <row r="87" spans="2:33" ht="17.25" x14ac:dyDescent="0.15">
      <c r="B87" s="287"/>
      <c r="AG87" s="263">
        <v>0.60416666666666996</v>
      </c>
    </row>
    <row r="88" spans="2:33" ht="17.25" x14ac:dyDescent="0.15">
      <c r="B88" s="287"/>
      <c r="AG88" s="263">
        <v>0.60763888888889195</v>
      </c>
    </row>
    <row r="89" spans="2:33" ht="17.25" x14ac:dyDescent="0.15">
      <c r="B89" s="287"/>
      <c r="AG89" s="263">
        <v>0.61111111111111405</v>
      </c>
    </row>
    <row r="90" spans="2:33" ht="17.25" x14ac:dyDescent="0.15">
      <c r="B90" s="287"/>
      <c r="AG90" s="263">
        <v>0.61458333333333603</v>
      </c>
    </row>
    <row r="91" spans="2:33" ht="17.25" x14ac:dyDescent="0.15">
      <c r="B91" s="287"/>
      <c r="AG91" s="263">
        <v>0.61805555555555902</v>
      </c>
    </row>
    <row r="92" spans="2:33" ht="17.25" x14ac:dyDescent="0.15">
      <c r="B92" s="287"/>
      <c r="AG92" s="263">
        <v>0.62152777777778101</v>
      </c>
    </row>
    <row r="93" spans="2:33" ht="17.25" x14ac:dyDescent="0.15">
      <c r="B93" s="287"/>
      <c r="AG93" s="263">
        <v>0.625000000000003</v>
      </c>
    </row>
    <row r="94" spans="2:33" ht="17.25" x14ac:dyDescent="0.15">
      <c r="B94" s="287"/>
      <c r="AG94" s="263">
        <v>0.62847222222222598</v>
      </c>
    </row>
    <row r="95" spans="2:33" ht="17.25" x14ac:dyDescent="0.15">
      <c r="B95" s="287"/>
      <c r="AG95" s="263">
        <v>0.63194444444444797</v>
      </c>
    </row>
    <row r="96" spans="2:33" ht="17.25" x14ac:dyDescent="0.15">
      <c r="B96" s="287"/>
      <c r="AG96" s="263">
        <v>0.63541666666666996</v>
      </c>
    </row>
    <row r="97" spans="2:33" ht="17.25" x14ac:dyDescent="0.15">
      <c r="B97" s="287"/>
      <c r="AG97" s="263">
        <v>0.63888888888889195</v>
      </c>
    </row>
    <row r="98" spans="2:33" ht="17.25" x14ac:dyDescent="0.15">
      <c r="B98" s="287"/>
      <c r="AG98" s="263">
        <v>0.64236111111111505</v>
      </c>
    </row>
    <row r="99" spans="2:33" ht="17.25" x14ac:dyDescent="0.15">
      <c r="B99" s="287"/>
      <c r="AG99" s="263">
        <v>0.64583333333333703</v>
      </c>
    </row>
    <row r="100" spans="2:33" ht="17.25" x14ac:dyDescent="0.15">
      <c r="B100" s="287"/>
      <c r="AG100" s="263">
        <v>0.64930555555555902</v>
      </c>
    </row>
    <row r="101" spans="2:33" ht="17.25" x14ac:dyDescent="0.15">
      <c r="B101" s="287"/>
      <c r="AG101" s="263">
        <v>0.65277777777778101</v>
      </c>
    </row>
    <row r="102" spans="2:33" ht="17.25" x14ac:dyDescent="0.15">
      <c r="B102" s="287"/>
      <c r="AG102" s="263">
        <v>0.656250000000004</v>
      </c>
    </row>
    <row r="103" spans="2:33" ht="17.25" x14ac:dyDescent="0.15">
      <c r="B103" s="287"/>
      <c r="AG103" s="263">
        <v>0.65972222222222598</v>
      </c>
    </row>
    <row r="104" spans="2:33" ht="17.25" x14ac:dyDescent="0.15">
      <c r="B104" s="287"/>
      <c r="AG104" s="263">
        <v>0.66319444444444797</v>
      </c>
    </row>
    <row r="105" spans="2:33" ht="17.25" x14ac:dyDescent="0.15">
      <c r="B105" s="287"/>
      <c r="AG105" s="263">
        <v>0.66666666666666996</v>
      </c>
    </row>
    <row r="106" spans="2:33" ht="17.25" x14ac:dyDescent="0.15">
      <c r="B106" s="287"/>
      <c r="AG106" s="263">
        <v>0.67013888888889295</v>
      </c>
    </row>
    <row r="107" spans="2:33" ht="17.25" x14ac:dyDescent="0.15">
      <c r="B107" s="287"/>
      <c r="AG107" s="263">
        <v>0.67361111111111505</v>
      </c>
    </row>
    <row r="108" spans="2:33" ht="17.25" x14ac:dyDescent="0.15">
      <c r="B108" s="287"/>
      <c r="AG108" s="263">
        <v>0.67708333333333703</v>
      </c>
    </row>
    <row r="109" spans="2:33" ht="17.25" x14ac:dyDescent="0.15">
      <c r="B109" s="287"/>
      <c r="AG109" s="263">
        <v>0.68055555555556002</v>
      </c>
    </row>
    <row r="110" spans="2:33" ht="17.25" x14ac:dyDescent="0.15">
      <c r="B110" s="287"/>
      <c r="AG110" s="263">
        <v>0.68402777777778201</v>
      </c>
    </row>
    <row r="111" spans="2:33" ht="17.25" x14ac:dyDescent="0.15">
      <c r="B111" s="287"/>
      <c r="AG111" s="263">
        <v>0.687500000000004</v>
      </c>
    </row>
    <row r="112" spans="2:33" ht="17.25" x14ac:dyDescent="0.15">
      <c r="B112" s="287"/>
      <c r="AG112" s="263">
        <v>0.69097222222222598</v>
      </c>
    </row>
    <row r="113" spans="2:33" ht="17.25" x14ac:dyDescent="0.15">
      <c r="B113" s="287"/>
      <c r="AG113" s="263">
        <v>0.69444444444444897</v>
      </c>
    </row>
    <row r="114" spans="2:33" ht="17.25" x14ac:dyDescent="0.15">
      <c r="B114" s="287"/>
      <c r="AG114" s="263">
        <v>0.69791666666667096</v>
      </c>
    </row>
    <row r="115" spans="2:33" ht="17.25" x14ac:dyDescent="0.15">
      <c r="B115" s="287"/>
      <c r="AG115" s="263">
        <v>0.70138888888889295</v>
      </c>
    </row>
    <row r="116" spans="2:33" ht="17.25" x14ac:dyDescent="0.15">
      <c r="B116" s="287"/>
      <c r="AG116" s="263">
        <v>0.70486111111111505</v>
      </c>
    </row>
    <row r="117" spans="2:33" ht="17.25" x14ac:dyDescent="0.15">
      <c r="B117" s="287"/>
      <c r="AG117" s="263">
        <v>0.70833333333333803</v>
      </c>
    </row>
    <row r="118" spans="2:33" ht="17.25" x14ac:dyDescent="0.15">
      <c r="B118" s="287"/>
      <c r="AG118" s="263">
        <v>0.71180555555556002</v>
      </c>
    </row>
    <row r="119" spans="2:33" ht="17.25" x14ac:dyDescent="0.15">
      <c r="B119" s="287"/>
      <c r="AG119" s="263">
        <v>0.71527777777778201</v>
      </c>
    </row>
    <row r="120" spans="2:33" ht="17.25" x14ac:dyDescent="0.15">
      <c r="B120" s="287"/>
      <c r="AG120" s="263">
        <v>0.718750000000004</v>
      </c>
    </row>
    <row r="121" spans="2:33" ht="17.25" x14ac:dyDescent="0.15">
      <c r="B121" s="287"/>
      <c r="AG121" s="263">
        <v>0.72222222222222698</v>
      </c>
    </row>
    <row r="122" spans="2:33" ht="17.25" x14ac:dyDescent="0.15">
      <c r="B122" s="287"/>
      <c r="AG122" s="263">
        <v>0.72569444444444897</v>
      </c>
    </row>
    <row r="123" spans="2:33" ht="17.25" x14ac:dyDescent="0.15">
      <c r="B123" s="287"/>
      <c r="AG123" s="263">
        <v>0.72916666666667096</v>
      </c>
    </row>
    <row r="124" spans="2:33" ht="17.25" x14ac:dyDescent="0.15">
      <c r="B124" s="287"/>
      <c r="AG124" s="263">
        <v>0.73263888888889395</v>
      </c>
    </row>
    <row r="125" spans="2:33" ht="17.25" x14ac:dyDescent="0.15">
      <c r="B125" s="287"/>
      <c r="AG125" s="263">
        <v>0.73611111111111605</v>
      </c>
    </row>
    <row r="126" spans="2:33" ht="17.25" x14ac:dyDescent="0.15">
      <c r="B126" s="287"/>
      <c r="AG126" s="263">
        <v>0.73958333333333803</v>
      </c>
    </row>
    <row r="127" spans="2:33" ht="17.25" x14ac:dyDescent="0.15">
      <c r="B127" s="287"/>
      <c r="AG127" s="263">
        <v>0.74305555555556002</v>
      </c>
    </row>
    <row r="128" spans="2:33" ht="17.25" x14ac:dyDescent="0.15">
      <c r="B128" s="287"/>
      <c r="AG128" s="263">
        <v>0.74652777777778301</v>
      </c>
    </row>
    <row r="129" spans="2:33" ht="17.25" x14ac:dyDescent="0.15">
      <c r="B129" s="287"/>
      <c r="AG129" s="263">
        <v>0.750000000000005</v>
      </c>
    </row>
    <row r="130" spans="2:33" ht="17.25" x14ac:dyDescent="0.15">
      <c r="B130" s="287"/>
      <c r="AG130" s="263">
        <v>0.75347222222222698</v>
      </c>
    </row>
    <row r="131" spans="2:33" ht="17.25" x14ac:dyDescent="0.15">
      <c r="B131" s="287"/>
      <c r="AG131" s="263">
        <v>0.75694444444444897</v>
      </c>
    </row>
    <row r="132" spans="2:33" ht="17.25" x14ac:dyDescent="0.15">
      <c r="B132" s="287"/>
      <c r="AG132" s="263">
        <v>0.76041666666667196</v>
      </c>
    </row>
    <row r="133" spans="2:33" ht="17.25" x14ac:dyDescent="0.15">
      <c r="B133" s="287"/>
      <c r="AG133" s="263">
        <v>0.76388888888889395</v>
      </c>
    </row>
    <row r="134" spans="2:33" ht="17.25" x14ac:dyDescent="0.15">
      <c r="B134" s="287"/>
      <c r="AG134" s="263">
        <v>0.76736111111111605</v>
      </c>
    </row>
    <row r="135" spans="2:33" ht="17.25" x14ac:dyDescent="0.15">
      <c r="B135" s="287"/>
      <c r="AG135" s="263">
        <v>0.77083333333333803</v>
      </c>
    </row>
    <row r="136" spans="2:33" ht="17.25" x14ac:dyDescent="0.15">
      <c r="B136" s="287"/>
      <c r="AG136" s="263">
        <v>0.77430555555556102</v>
      </c>
    </row>
    <row r="137" spans="2:33" ht="17.25" x14ac:dyDescent="0.15">
      <c r="B137" s="287"/>
      <c r="AG137" s="263">
        <v>0.77777777777778301</v>
      </c>
    </row>
    <row r="138" spans="2:33" ht="17.25" x14ac:dyDescent="0.15">
      <c r="B138" s="287"/>
      <c r="AG138" s="263">
        <v>0.781250000000005</v>
      </c>
    </row>
    <row r="139" spans="2:33" x14ac:dyDescent="0.15">
      <c r="AG139" s="263">
        <v>0.78472222222222798</v>
      </c>
    </row>
    <row r="140" spans="2:33" x14ac:dyDescent="0.15">
      <c r="AG140" s="263">
        <v>0.78819444444444997</v>
      </c>
    </row>
    <row r="141" spans="2:33" x14ac:dyDescent="0.15">
      <c r="AG141" s="263">
        <v>0.79166666666667196</v>
      </c>
    </row>
  </sheetData>
  <mergeCells count="108">
    <mergeCell ref="B56:AC60"/>
    <mergeCell ref="C51:I51"/>
    <mergeCell ref="J51:AC51"/>
    <mergeCell ref="C52:I52"/>
    <mergeCell ref="J52:AC52"/>
    <mergeCell ref="C53:I53"/>
    <mergeCell ref="J53:AC53"/>
    <mergeCell ref="B47:I48"/>
    <mergeCell ref="J47:AC48"/>
    <mergeCell ref="B49:I49"/>
    <mergeCell ref="J49:L49"/>
    <mergeCell ref="M49:AC49"/>
    <mergeCell ref="C50:I50"/>
    <mergeCell ref="J50:AC50"/>
    <mergeCell ref="H42:I44"/>
    <mergeCell ref="J42:J44"/>
    <mergeCell ref="M42:O44"/>
    <mergeCell ref="P42:R44"/>
    <mergeCell ref="T42:V44"/>
    <mergeCell ref="W42:AC44"/>
    <mergeCell ref="B31:AC31"/>
    <mergeCell ref="B32:AC32"/>
    <mergeCell ref="B35:AC35"/>
    <mergeCell ref="B38:C38"/>
    <mergeCell ref="D38:AC38"/>
    <mergeCell ref="B39:C39"/>
    <mergeCell ref="D39:AC39"/>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B3:AC3"/>
    <mergeCell ref="B6:C6"/>
    <mergeCell ref="B7:C7"/>
    <mergeCell ref="H11:I13"/>
    <mergeCell ref="J11:J13"/>
    <mergeCell ref="M11:O13"/>
    <mergeCell ref="P11:R13"/>
    <mergeCell ref="T11:V13"/>
    <mergeCell ref="W11:AC13"/>
    <mergeCell ref="B13:C14"/>
  </mergeCells>
  <phoneticPr fontId="34"/>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3" max="28" man="1"/>
  </row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5">
    <tabColor theme="7" tint="0.39997558519241921"/>
  </sheetPr>
  <dimension ref="A2:AT145"/>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402</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5"/>
      <c r="AF4" s="63"/>
    </row>
    <row r="5" spans="1:46" s="59" customFormat="1" ht="7.5" customHeight="1" x14ac:dyDescent="0.15">
      <c r="B5" s="155"/>
      <c r="C5" s="155"/>
      <c r="D5" s="17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305</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37</v>
      </c>
      <c r="AO16" s="81" t="s">
        <v>36</v>
      </c>
    </row>
    <row r="17" spans="1:42"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6"/>
      <c r="AJ17" s="705" t="s">
        <v>34</v>
      </c>
      <c r="AK17" s="706"/>
      <c r="AL17" s="705" t="s">
        <v>24</v>
      </c>
      <c r="AM17" s="706"/>
      <c r="AN17" s="705" t="s">
        <v>33</v>
      </c>
      <c r="AO17" s="706"/>
    </row>
    <row r="18" spans="1:42" ht="42" customHeight="1" x14ac:dyDescent="0.15">
      <c r="A18" s="61"/>
      <c r="B18" s="84" t="s">
        <v>26</v>
      </c>
      <c r="C18" s="699" t="s">
        <v>306</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8</v>
      </c>
      <c r="AH18" s="86">
        <v>0.33333333333333331</v>
      </c>
      <c r="AI18" s="87"/>
      <c r="AJ18" s="88"/>
      <c r="AK18" s="89"/>
      <c r="AL18" s="90"/>
      <c r="AM18" s="91"/>
      <c r="AN18" s="90"/>
      <c r="AO18" s="138"/>
    </row>
    <row r="19" spans="1:42" ht="42" customHeight="1" x14ac:dyDescent="0.15">
      <c r="A19" s="61"/>
      <c r="B19" s="84" t="s">
        <v>27</v>
      </c>
      <c r="C19" s="699" t="s">
        <v>307</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157" t="s">
        <v>9</v>
      </c>
      <c r="AH19" s="86">
        <v>0.33680555555555558</v>
      </c>
      <c r="AI19" s="87">
        <v>4</v>
      </c>
      <c r="AJ19" s="88" t="s">
        <v>40</v>
      </c>
      <c r="AK19" s="89" t="s">
        <v>38</v>
      </c>
      <c r="AL19" s="88" t="s">
        <v>45</v>
      </c>
      <c r="AM19" s="93" t="s">
        <v>46</v>
      </c>
      <c r="AN19" s="88" t="s">
        <v>47</v>
      </c>
      <c r="AO19" s="139" t="s">
        <v>48</v>
      </c>
    </row>
    <row r="20" spans="1:42" ht="42" customHeight="1" x14ac:dyDescent="0.15">
      <c r="A20" s="61"/>
      <c r="B20" s="84" t="s">
        <v>28</v>
      </c>
      <c r="C20" s="671" t="s">
        <v>308</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41</v>
      </c>
      <c r="AK20" s="96" t="s">
        <v>39</v>
      </c>
      <c r="AL20" s="95" t="s">
        <v>49</v>
      </c>
      <c r="AM20" s="97" t="s">
        <v>50</v>
      </c>
      <c r="AN20" s="95" t="s">
        <v>51</v>
      </c>
      <c r="AO20" s="140" t="s">
        <v>52</v>
      </c>
    </row>
    <row r="21" spans="1:42" ht="42" customHeight="1" x14ac:dyDescent="0.15">
      <c r="A21" s="61"/>
      <c r="B21" s="84" t="s">
        <v>29</v>
      </c>
      <c r="C21" s="671" t="s">
        <v>309</v>
      </c>
      <c r="D21" s="672"/>
      <c r="E21" s="672"/>
      <c r="F21" s="672"/>
      <c r="G21" s="672"/>
      <c r="H21" s="672"/>
      <c r="I21" s="672"/>
      <c r="J21" s="672"/>
      <c r="K21" s="672"/>
      <c r="L21" s="672"/>
      <c r="M21" s="672"/>
      <c r="N21" s="672"/>
      <c r="O21" s="672"/>
      <c r="P21" s="672"/>
      <c r="Q21" s="523"/>
      <c r="R21" s="524"/>
      <c r="S21" s="526"/>
      <c r="T21" s="527"/>
      <c r="U21" s="524"/>
      <c r="V21" s="677"/>
      <c r="W21" s="694"/>
      <c r="X21" s="694"/>
      <c r="Y21" s="694"/>
      <c r="Z21" s="528"/>
      <c r="AA21" s="528"/>
      <c r="AB21" s="528"/>
      <c r="AC21" s="528"/>
      <c r="AD21" s="529"/>
      <c r="AE21" s="61"/>
      <c r="AF21" s="104"/>
      <c r="AG21" s="67"/>
      <c r="AH21" s="86">
        <v>0.34375</v>
      </c>
      <c r="AI21" s="94">
        <v>2</v>
      </c>
      <c r="AJ21" s="95" t="s">
        <v>42</v>
      </c>
      <c r="AK21" s="96" t="s">
        <v>39</v>
      </c>
      <c r="AL21" s="95" t="s">
        <v>53</v>
      </c>
      <c r="AM21" s="97" t="s">
        <v>54</v>
      </c>
      <c r="AN21" s="95" t="s">
        <v>55</v>
      </c>
      <c r="AO21" s="140" t="s">
        <v>56</v>
      </c>
    </row>
    <row r="22" spans="1:42" ht="42" customHeight="1" thickBot="1" x14ac:dyDescent="0.2">
      <c r="A22" s="61"/>
      <c r="B22" s="84" t="s">
        <v>174</v>
      </c>
      <c r="C22" s="671" t="s">
        <v>310</v>
      </c>
      <c r="D22" s="672"/>
      <c r="E22" s="672"/>
      <c r="F22" s="672"/>
      <c r="G22" s="672"/>
      <c r="H22" s="672"/>
      <c r="I22" s="672"/>
      <c r="J22" s="672"/>
      <c r="K22" s="672"/>
      <c r="L22" s="672"/>
      <c r="M22" s="672"/>
      <c r="N22" s="672"/>
      <c r="O22" s="672"/>
      <c r="P22" s="675"/>
      <c r="Q22" s="533"/>
      <c r="R22" s="534"/>
      <c r="S22" s="536"/>
      <c r="T22" s="537"/>
      <c r="U22" s="534"/>
      <c r="V22" s="536"/>
      <c r="W22" s="537"/>
      <c r="X22" s="534"/>
      <c r="Y22" s="536"/>
      <c r="Z22" s="538"/>
      <c r="AA22" s="539"/>
      <c r="AB22" s="539"/>
      <c r="AC22" s="539"/>
      <c r="AD22" s="540"/>
      <c r="AE22" s="61"/>
      <c r="AF22" s="104"/>
      <c r="AG22" s="67"/>
      <c r="AH22" s="86">
        <v>0.36111111111111099</v>
      </c>
      <c r="AI22" s="67"/>
      <c r="AJ22" s="67"/>
      <c r="AK22" s="67"/>
      <c r="AL22" s="101"/>
      <c r="AM22" s="67"/>
      <c r="AN22" s="101"/>
      <c r="AO22" s="101"/>
    </row>
    <row r="23" spans="1:42" ht="41.25" customHeight="1" x14ac:dyDescent="0.15">
      <c r="A23" s="61"/>
      <c r="B23" s="84"/>
      <c r="C23" s="671"/>
      <c r="D23" s="672"/>
      <c r="E23" s="672"/>
      <c r="F23" s="672"/>
      <c r="G23" s="672"/>
      <c r="H23" s="672"/>
      <c r="I23" s="672"/>
      <c r="J23" s="672"/>
      <c r="K23" s="672"/>
      <c r="L23" s="672"/>
      <c r="M23" s="672"/>
      <c r="N23" s="672"/>
      <c r="O23" s="672"/>
      <c r="P23" s="672"/>
      <c r="Q23" s="863"/>
      <c r="R23" s="863"/>
      <c r="S23" s="863"/>
      <c r="T23" s="863"/>
      <c r="U23" s="863"/>
      <c r="V23" s="863"/>
      <c r="W23" s="863"/>
      <c r="X23" s="863"/>
      <c r="Y23" s="863"/>
      <c r="Z23" s="864"/>
      <c r="AA23" s="864"/>
      <c r="AB23" s="864"/>
      <c r="AC23" s="864"/>
      <c r="AD23" s="864"/>
      <c r="AE23" s="61"/>
      <c r="AF23" s="104"/>
      <c r="AG23" s="67"/>
      <c r="AH23" s="86">
        <v>0.375</v>
      </c>
      <c r="AI23" s="67"/>
      <c r="AJ23" s="67"/>
      <c r="AK23" s="67"/>
      <c r="AL23" s="67"/>
      <c r="AM23" s="67"/>
      <c r="AN23" s="67"/>
      <c r="AO23" s="67"/>
    </row>
    <row r="24" spans="1:42" ht="41.25" customHeight="1" x14ac:dyDescent="0.15">
      <c r="A24" s="61"/>
      <c r="B24" s="84"/>
      <c r="C24" s="671"/>
      <c r="D24" s="672"/>
      <c r="E24" s="672"/>
      <c r="F24" s="672"/>
      <c r="G24" s="672"/>
      <c r="H24" s="672"/>
      <c r="I24" s="672"/>
      <c r="J24" s="672"/>
      <c r="K24" s="672"/>
      <c r="L24" s="672"/>
      <c r="M24" s="672"/>
      <c r="N24" s="672"/>
      <c r="O24" s="672"/>
      <c r="P24" s="672"/>
      <c r="Q24" s="870"/>
      <c r="R24" s="870"/>
      <c r="S24" s="870"/>
      <c r="T24" s="870"/>
      <c r="U24" s="870"/>
      <c r="V24" s="870"/>
      <c r="W24" s="870"/>
      <c r="X24" s="870"/>
      <c r="Y24" s="870"/>
      <c r="Z24" s="877"/>
      <c r="AA24" s="877"/>
      <c r="AB24" s="877"/>
      <c r="AC24" s="877"/>
      <c r="AD24" s="877"/>
      <c r="AE24" s="61"/>
      <c r="AF24" s="104"/>
      <c r="AG24" s="67"/>
      <c r="AH24" s="86">
        <v>0.37847222222222299</v>
      </c>
      <c r="AI24" s="67"/>
      <c r="AJ24" s="67"/>
      <c r="AK24" s="67"/>
      <c r="AL24" s="67"/>
      <c r="AM24" s="67"/>
      <c r="AN24" s="67"/>
      <c r="AO24" s="67"/>
    </row>
    <row r="25" spans="1:42" ht="41.25" customHeight="1" x14ac:dyDescent="0.15">
      <c r="A25" s="61"/>
      <c r="B25" s="105"/>
      <c r="C25" s="673"/>
      <c r="D25" s="674"/>
      <c r="E25" s="674"/>
      <c r="F25" s="674"/>
      <c r="G25" s="674"/>
      <c r="H25" s="674"/>
      <c r="I25" s="674"/>
      <c r="J25" s="674"/>
      <c r="K25" s="674"/>
      <c r="L25" s="674"/>
      <c r="M25" s="674"/>
      <c r="N25" s="674"/>
      <c r="O25" s="674"/>
      <c r="P25" s="865"/>
      <c r="Q25" s="934"/>
      <c r="R25" s="934"/>
      <c r="S25" s="935"/>
      <c r="T25" s="936"/>
      <c r="U25" s="934"/>
      <c r="V25" s="866"/>
      <c r="W25" s="784"/>
      <c r="X25" s="784"/>
      <c r="Y25" s="784"/>
      <c r="Z25" s="787"/>
      <c r="AA25" s="787"/>
      <c r="AB25" s="787"/>
      <c r="AC25" s="787"/>
      <c r="AD25" s="854"/>
      <c r="AE25" s="61"/>
      <c r="AF25" s="104"/>
      <c r="AG25" s="67"/>
      <c r="AH25" s="86">
        <v>0.38194444444444497</v>
      </c>
      <c r="AI25" s="67"/>
      <c r="AJ25" s="67"/>
      <c r="AK25" s="67"/>
      <c r="AL25" s="67"/>
      <c r="AM25" s="67"/>
      <c r="AN25" s="67"/>
      <c r="AO25" s="67"/>
    </row>
    <row r="26" spans="1:42" ht="41.25" customHeight="1" x14ac:dyDescent="0.15">
      <c r="A26" s="61"/>
      <c r="B26" s="84"/>
      <c r="C26" s="671"/>
      <c r="D26" s="672"/>
      <c r="E26" s="672"/>
      <c r="F26" s="672"/>
      <c r="G26" s="672"/>
      <c r="H26" s="672"/>
      <c r="I26" s="672"/>
      <c r="J26" s="672"/>
      <c r="K26" s="672"/>
      <c r="L26" s="672"/>
      <c r="M26" s="672"/>
      <c r="N26" s="672"/>
      <c r="O26" s="672"/>
      <c r="P26" s="672"/>
      <c r="Q26" s="870"/>
      <c r="R26" s="870"/>
      <c r="S26" s="870"/>
      <c r="T26" s="870"/>
      <c r="U26" s="870"/>
      <c r="V26" s="870"/>
      <c r="W26" s="870"/>
      <c r="X26" s="870"/>
      <c r="Y26" s="870"/>
      <c r="Z26" s="877"/>
      <c r="AA26" s="877"/>
      <c r="AB26" s="877"/>
      <c r="AC26" s="877"/>
      <c r="AD26" s="877"/>
      <c r="AE26" s="61"/>
      <c r="AF26" s="104"/>
      <c r="AG26" s="67"/>
      <c r="AH26" s="86">
        <v>0.37847222222222299</v>
      </c>
      <c r="AI26" s="67"/>
      <c r="AJ26" s="67"/>
      <c r="AK26" s="67"/>
      <c r="AL26" s="67"/>
      <c r="AM26" s="67"/>
      <c r="AN26" s="67"/>
      <c r="AO26" s="67"/>
    </row>
    <row r="27" spans="1:42"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2"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2"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2"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2" s="27" customFormat="1" ht="15.75" customHeight="1" x14ac:dyDescent="0.15">
      <c r="A31" s="5"/>
      <c r="B31" s="197"/>
      <c r="C31" s="197"/>
      <c r="D31" s="202"/>
      <c r="E31" s="202"/>
      <c r="F31" s="202"/>
      <c r="G31" s="202"/>
      <c r="H31" s="202"/>
      <c r="I31" s="61"/>
      <c r="J31" s="61"/>
      <c r="K31" s="61"/>
      <c r="L31" s="61"/>
      <c r="M31" s="61"/>
      <c r="N31" s="59"/>
      <c r="O31" s="59"/>
      <c r="P31" s="59"/>
      <c r="Q31" s="61"/>
      <c r="R31" s="61"/>
      <c r="S31" s="5"/>
      <c r="T31" s="5"/>
      <c r="U31" s="5"/>
      <c r="V31" s="5"/>
      <c r="W31" s="5"/>
      <c r="X31" s="5"/>
      <c r="Y31" s="5"/>
      <c r="Z31" s="5"/>
      <c r="AA31" s="5"/>
      <c r="AB31" s="5"/>
      <c r="AC31" s="5"/>
      <c r="AD31" s="5"/>
      <c r="AE31" s="5"/>
      <c r="AF31" s="8"/>
      <c r="AH31" s="86">
        <v>0.39930555555555602</v>
      </c>
      <c r="AP31" s="142"/>
    </row>
    <row r="32" spans="1:42"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⑯アセスメント及び居宅サービス計画等作成の総合演習</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2"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2"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2"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2"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2"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2" s="59" customFormat="1" x14ac:dyDescent="0.15"/>
    <row r="55" spans="1:42" s="6" customFormat="1" x14ac:dyDescent="0.15">
      <c r="B55" s="177" t="s">
        <v>411</v>
      </c>
      <c r="C55" s="187"/>
      <c r="D55" s="187"/>
      <c r="E55" s="187"/>
      <c r="F55" s="187"/>
      <c r="G55" s="187"/>
      <c r="H55" s="187"/>
      <c r="I55" s="187"/>
      <c r="J55" s="187"/>
    </row>
    <row r="56" spans="1:42"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42"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42"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42"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2"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0.500000000000002</v>
      </c>
      <c r="AP61" s="142"/>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0.50347222222222399</v>
      </c>
      <c r="AP62" s="142"/>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0.50694444444444597</v>
      </c>
      <c r="AP63" s="142"/>
    </row>
    <row r="64" spans="1:42"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0.51041666666666896</v>
      </c>
      <c r="AP64" s="142"/>
    </row>
    <row r="65" spans="1:42"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0.51388888888889095</v>
      </c>
      <c r="AP65" s="142"/>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0.51736111111111305</v>
      </c>
      <c r="AP66" s="142"/>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0.52083333333333504</v>
      </c>
      <c r="AP67" s="142"/>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0.52430555555555802</v>
      </c>
      <c r="AP68" s="142"/>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0.52777777777778001</v>
      </c>
      <c r="AP69" s="142"/>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0.531250000000002</v>
      </c>
      <c r="AP70" s="142"/>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0.53472222222222399</v>
      </c>
      <c r="AP71" s="142"/>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0.53819444444444697</v>
      </c>
      <c r="AP72" s="142"/>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0.54166666666666896</v>
      </c>
      <c r="AP73" s="142"/>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0.54513888888889095</v>
      </c>
      <c r="AP74" s="142"/>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0.54861111111111305</v>
      </c>
      <c r="AP75" s="142"/>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0.55208333333333603</v>
      </c>
      <c r="AP76" s="142"/>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0.55555555555555802</v>
      </c>
      <c r="AP77" s="142"/>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0.55902777777778001</v>
      </c>
      <c r="AP78" s="142"/>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0.562500000000003</v>
      </c>
      <c r="AP79" s="142"/>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0.56597222222222499</v>
      </c>
      <c r="AP80" s="142"/>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0.56944444444444697</v>
      </c>
      <c r="AP81" s="142"/>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0.57291666666666896</v>
      </c>
      <c r="AP82" s="142"/>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0.57638888888889195</v>
      </c>
      <c r="AP83" s="142"/>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0.57986111111111405</v>
      </c>
      <c r="AP84" s="142"/>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0.58333333333333603</v>
      </c>
      <c r="AP85" s="142"/>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0.58680555555555802</v>
      </c>
      <c r="AP86" s="142"/>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0.59027777777778101</v>
      </c>
      <c r="AP87" s="142"/>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0.593750000000003</v>
      </c>
      <c r="AP88" s="142"/>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0.59722222222222499</v>
      </c>
      <c r="AP89" s="142"/>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0.60069444444444697</v>
      </c>
      <c r="AP90" s="142"/>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0.60416666666666996</v>
      </c>
      <c r="AP91" s="142"/>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0.60763888888889195</v>
      </c>
      <c r="AP92" s="142"/>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0.61111111111111405</v>
      </c>
      <c r="AP93" s="142"/>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0.61458333333333603</v>
      </c>
      <c r="AP94" s="142"/>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0.61805555555555902</v>
      </c>
      <c r="AP95" s="142"/>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0.62152777777778101</v>
      </c>
      <c r="AP96" s="142"/>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0.625000000000003</v>
      </c>
      <c r="AP97" s="142"/>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0.62847222222222598</v>
      </c>
      <c r="AP98" s="142"/>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0.63194444444444797</v>
      </c>
      <c r="AP99" s="142"/>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0.63541666666666996</v>
      </c>
      <c r="AP100" s="142"/>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0.63888888888889195</v>
      </c>
      <c r="AP101" s="142"/>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0.64236111111111505</v>
      </c>
      <c r="AP102" s="142"/>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0.64583333333333703</v>
      </c>
      <c r="AP103" s="142"/>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0.64930555555555902</v>
      </c>
      <c r="AP104" s="142"/>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0.65277777777778101</v>
      </c>
      <c r="AP105" s="142"/>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0.656250000000004</v>
      </c>
      <c r="AP106" s="142"/>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0.65972222222222598</v>
      </c>
      <c r="AP107" s="142"/>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0.66319444444444797</v>
      </c>
      <c r="AP108" s="142"/>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0.66666666666666996</v>
      </c>
      <c r="AP109" s="142"/>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0.67013888888889295</v>
      </c>
      <c r="AP110" s="142"/>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0.67361111111111505</v>
      </c>
      <c r="AP111" s="142"/>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0.67708333333333703</v>
      </c>
      <c r="AP112" s="142"/>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0.68055555555556002</v>
      </c>
      <c r="AP113" s="142"/>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0.68402777777778201</v>
      </c>
      <c r="AP114" s="142"/>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0.687500000000004</v>
      </c>
      <c r="AP115" s="142"/>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0.69097222222222598</v>
      </c>
      <c r="AP116" s="142"/>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0.69444444444444897</v>
      </c>
      <c r="AP117" s="142"/>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0.69791666666667096</v>
      </c>
      <c r="AP118" s="142"/>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0.70138888888889295</v>
      </c>
      <c r="AP119" s="142"/>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0.70486111111111505</v>
      </c>
      <c r="AP120" s="142"/>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0.70833333333333803</v>
      </c>
      <c r="AP121" s="142"/>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0.71180555555556002</v>
      </c>
      <c r="AP122" s="142"/>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0.71527777777778201</v>
      </c>
      <c r="AP123" s="142"/>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0.718750000000004</v>
      </c>
      <c r="AP124" s="142"/>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0.72222222222222698</v>
      </c>
      <c r="AP125" s="142"/>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0.72569444444444897</v>
      </c>
      <c r="AP126" s="142"/>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0.72916666666667096</v>
      </c>
      <c r="AP127" s="142"/>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0.73263888888889395</v>
      </c>
      <c r="AP128" s="142"/>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0.73611111111111605</v>
      </c>
      <c r="AP129" s="142"/>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0.73958333333333803</v>
      </c>
      <c r="AP130" s="142"/>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0.74305555555556002</v>
      </c>
      <c r="AP131" s="142"/>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0.74652777777778301</v>
      </c>
      <c r="AP132" s="142"/>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0.750000000000005</v>
      </c>
      <c r="AP133" s="142"/>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0.75347222222222698</v>
      </c>
      <c r="AP134" s="142"/>
    </row>
    <row r="135" spans="1:42"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86">
        <v>0.75694444444444897</v>
      </c>
      <c r="AP135" s="142"/>
    </row>
    <row r="136" spans="1:42"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86">
        <v>0.76041666666667196</v>
      </c>
      <c r="AP136" s="142"/>
    </row>
    <row r="137" spans="1:42" s="27" customFormat="1" x14ac:dyDescent="0.1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5"/>
      <c r="AF137" s="6"/>
      <c r="AH137" s="86">
        <v>0.76388888888889395</v>
      </c>
      <c r="AP137" s="142"/>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0.76736111111111605</v>
      </c>
      <c r="AP138" s="142"/>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0.77083333333333803</v>
      </c>
      <c r="AP139" s="142"/>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0.77430555555556102</v>
      </c>
      <c r="AP140" s="142"/>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0.77777777777778301</v>
      </c>
      <c r="AP141" s="142"/>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0.781250000000005</v>
      </c>
      <c r="AP142" s="142"/>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0.78472222222222798</v>
      </c>
      <c r="AP143" s="142"/>
    </row>
    <row r="144" spans="1:42"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86">
        <v>0.78819444444444997</v>
      </c>
      <c r="AP144" s="142"/>
    </row>
    <row r="145" spans="1:42"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86">
        <v>0.79166666666667196</v>
      </c>
      <c r="AP145" s="142"/>
    </row>
  </sheetData>
  <mergeCells count="107">
    <mergeCell ref="B34:AC34"/>
    <mergeCell ref="B37:C37"/>
    <mergeCell ref="B38:C38"/>
    <mergeCell ref="D38:AD38"/>
    <mergeCell ref="B42:C43"/>
    <mergeCell ref="D42:F43"/>
    <mergeCell ref="J42:M43"/>
    <mergeCell ref="N42:R43"/>
    <mergeCell ref="T42:V43"/>
    <mergeCell ref="W42:AD43"/>
    <mergeCell ref="B30:AD30"/>
    <mergeCell ref="C24:P24"/>
    <mergeCell ref="Q24:S24"/>
    <mergeCell ref="T24:V24"/>
    <mergeCell ref="W24:Y24"/>
    <mergeCell ref="W22:Y22"/>
    <mergeCell ref="Q25:S25"/>
    <mergeCell ref="T25:V25"/>
    <mergeCell ref="Q23:S23"/>
    <mergeCell ref="T23:V23"/>
    <mergeCell ref="B29:AD29"/>
    <mergeCell ref="Z23:AD23"/>
    <mergeCell ref="W25:Y25"/>
    <mergeCell ref="Z25:AD25"/>
    <mergeCell ref="C22:P22"/>
    <mergeCell ref="C23:P23"/>
    <mergeCell ref="B4:AD4"/>
    <mergeCell ref="E7:AD7"/>
    <mergeCell ref="E8:AD8"/>
    <mergeCell ref="B12:C13"/>
    <mergeCell ref="D12:F13"/>
    <mergeCell ref="Z19:AD19"/>
    <mergeCell ref="Q19:S19"/>
    <mergeCell ref="T19:V19"/>
    <mergeCell ref="W19:Y19"/>
    <mergeCell ref="N12:R13"/>
    <mergeCell ref="J12:M13"/>
    <mergeCell ref="W12:AD13"/>
    <mergeCell ref="C19:P19"/>
    <mergeCell ref="C18:P18"/>
    <mergeCell ref="B17:P17"/>
    <mergeCell ref="AN17:AO17"/>
    <mergeCell ref="AN15:AO15"/>
    <mergeCell ref="AJ15:AK15"/>
    <mergeCell ref="Q15:S16"/>
    <mergeCell ref="T15:V16"/>
    <mergeCell ref="W27:Y27"/>
    <mergeCell ref="Z27:AD27"/>
    <mergeCell ref="T26:V26"/>
    <mergeCell ref="W26:Y26"/>
    <mergeCell ref="Z26:AD26"/>
    <mergeCell ref="Z18:AD18"/>
    <mergeCell ref="W23:Y23"/>
    <mergeCell ref="Q21:S21"/>
    <mergeCell ref="T21:V21"/>
    <mergeCell ref="Q22:S22"/>
    <mergeCell ref="Z22:AD22"/>
    <mergeCell ref="AL17:AM17"/>
    <mergeCell ref="AL15:AM15"/>
    <mergeCell ref="Z15:AD16"/>
    <mergeCell ref="AI15:AI16"/>
    <mergeCell ref="Q17:S17"/>
    <mergeCell ref="Q18:S18"/>
    <mergeCell ref="AJ17:AK17"/>
    <mergeCell ref="T17:V17"/>
    <mergeCell ref="C20:P20"/>
    <mergeCell ref="Q20:S20"/>
    <mergeCell ref="T20:V20"/>
    <mergeCell ref="W20:Y20"/>
    <mergeCell ref="Z20:AD20"/>
    <mergeCell ref="B7:D7"/>
    <mergeCell ref="T12:V13"/>
    <mergeCell ref="C27:P27"/>
    <mergeCell ref="Q27:S27"/>
    <mergeCell ref="T27:V27"/>
    <mergeCell ref="C26:P26"/>
    <mergeCell ref="Q26:S26"/>
    <mergeCell ref="B15:P16"/>
    <mergeCell ref="T22:V22"/>
    <mergeCell ref="W17:Y17"/>
    <mergeCell ref="Z17:AD17"/>
    <mergeCell ref="T18:V18"/>
    <mergeCell ref="W18:Y18"/>
    <mergeCell ref="W15:Y16"/>
    <mergeCell ref="C21:P21"/>
    <mergeCell ref="Z24:AD24"/>
    <mergeCell ref="C25:P25"/>
    <mergeCell ref="W21:Y21"/>
    <mergeCell ref="Z21:AD21"/>
    <mergeCell ref="B56:AD60"/>
    <mergeCell ref="B44:C45"/>
    <mergeCell ref="C53:I53"/>
    <mergeCell ref="J53:AD53"/>
    <mergeCell ref="C50:I50"/>
    <mergeCell ref="J50:AD50"/>
    <mergeCell ref="C51:I51"/>
    <mergeCell ref="J51:AD51"/>
    <mergeCell ref="C52:I52"/>
    <mergeCell ref="J52:AD52"/>
    <mergeCell ref="E44:U44"/>
    <mergeCell ref="V44:X45"/>
    <mergeCell ref="Y44:AC45"/>
    <mergeCell ref="B47:I48"/>
    <mergeCell ref="J47:AD48"/>
    <mergeCell ref="B49:I49"/>
    <mergeCell ref="J49:L49"/>
    <mergeCell ref="M49:AD49"/>
  </mergeCells>
  <phoneticPr fontId="9"/>
  <dataValidations count="1">
    <dataValidation type="list" showInputMessage="1" showErrorMessage="1" sqref="Q18:Y27" xr:uid="{00000000-0002-0000-1A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4">
    <tabColor theme="7" tint="0.39997558519241921"/>
  </sheetPr>
  <dimension ref="A2:AT145"/>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403</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155"/>
      <c r="AF4" s="63"/>
    </row>
    <row r="5" spans="1:46" s="59" customFormat="1" ht="7.5" customHeight="1" x14ac:dyDescent="0.15">
      <c r="B5" s="155"/>
      <c r="C5" s="155"/>
      <c r="D5" s="170"/>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63"/>
    </row>
    <row r="6" spans="1:46" s="59" customFormat="1" ht="7.5" customHeight="1" x14ac:dyDescent="0.15">
      <c r="A6" s="64"/>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311</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37</v>
      </c>
      <c r="AO16" s="81" t="s">
        <v>36</v>
      </c>
    </row>
    <row r="17" spans="1:42"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156"/>
      <c r="AJ17" s="705" t="s">
        <v>34</v>
      </c>
      <c r="AK17" s="706"/>
      <c r="AL17" s="705" t="s">
        <v>24</v>
      </c>
      <c r="AM17" s="706"/>
      <c r="AN17" s="705" t="s">
        <v>33</v>
      </c>
      <c r="AO17" s="706"/>
    </row>
    <row r="18" spans="1:42" ht="42" customHeight="1" x14ac:dyDescent="0.15">
      <c r="A18" s="61"/>
      <c r="B18" s="84" t="s">
        <v>26</v>
      </c>
      <c r="C18" s="699" t="s">
        <v>312</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8</v>
      </c>
      <c r="AH18" s="86">
        <v>0.33333333333333331</v>
      </c>
      <c r="AI18" s="87"/>
      <c r="AJ18" s="88"/>
      <c r="AK18" s="89"/>
      <c r="AL18" s="90"/>
      <c r="AM18" s="91"/>
      <c r="AN18" s="90"/>
      <c r="AO18" s="138"/>
    </row>
    <row r="19" spans="1:42" ht="42" customHeight="1" x14ac:dyDescent="0.15">
      <c r="A19" s="61"/>
      <c r="B19" s="84" t="s">
        <v>27</v>
      </c>
      <c r="C19" s="699" t="s">
        <v>313</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157" t="s">
        <v>9</v>
      </c>
      <c r="AH19" s="86">
        <v>0.33680555555555558</v>
      </c>
      <c r="AI19" s="87">
        <v>4</v>
      </c>
      <c r="AJ19" s="88" t="s">
        <v>40</v>
      </c>
      <c r="AK19" s="89" t="s">
        <v>38</v>
      </c>
      <c r="AL19" s="88" t="s">
        <v>45</v>
      </c>
      <c r="AM19" s="93" t="s">
        <v>46</v>
      </c>
      <c r="AN19" s="88" t="s">
        <v>47</v>
      </c>
      <c r="AO19" s="139" t="s">
        <v>48</v>
      </c>
    </row>
    <row r="20" spans="1:42" ht="42" customHeight="1" x14ac:dyDescent="0.15">
      <c r="A20" s="61"/>
      <c r="B20" s="84" t="s">
        <v>28</v>
      </c>
      <c r="C20" s="671" t="s">
        <v>314</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41</v>
      </c>
      <c r="AK20" s="96" t="s">
        <v>39</v>
      </c>
      <c r="AL20" s="95" t="s">
        <v>49</v>
      </c>
      <c r="AM20" s="97" t="s">
        <v>50</v>
      </c>
      <c r="AN20" s="95" t="s">
        <v>51</v>
      </c>
      <c r="AO20" s="140" t="s">
        <v>52</v>
      </c>
    </row>
    <row r="21" spans="1:42" ht="42" customHeight="1" x14ac:dyDescent="0.15">
      <c r="A21" s="61"/>
      <c r="B21" s="84" t="s">
        <v>29</v>
      </c>
      <c r="C21" s="671" t="s">
        <v>315</v>
      </c>
      <c r="D21" s="672"/>
      <c r="E21" s="672"/>
      <c r="F21" s="672"/>
      <c r="G21" s="672"/>
      <c r="H21" s="672"/>
      <c r="I21" s="672"/>
      <c r="J21" s="672"/>
      <c r="K21" s="672"/>
      <c r="L21" s="672"/>
      <c r="M21" s="672"/>
      <c r="N21" s="672"/>
      <c r="O21" s="672"/>
      <c r="P21" s="672"/>
      <c r="Q21" s="523"/>
      <c r="R21" s="524"/>
      <c r="S21" s="526"/>
      <c r="T21" s="527"/>
      <c r="U21" s="524"/>
      <c r="V21" s="677"/>
      <c r="W21" s="694"/>
      <c r="X21" s="694"/>
      <c r="Y21" s="694"/>
      <c r="Z21" s="528"/>
      <c r="AA21" s="528"/>
      <c r="AB21" s="528"/>
      <c r="AC21" s="528"/>
      <c r="AD21" s="529"/>
      <c r="AE21" s="61"/>
      <c r="AF21" s="104"/>
      <c r="AG21" s="67"/>
      <c r="AH21" s="86">
        <v>0.34375</v>
      </c>
      <c r="AI21" s="94">
        <v>2</v>
      </c>
      <c r="AJ21" s="95" t="s">
        <v>42</v>
      </c>
      <c r="AK21" s="96" t="s">
        <v>39</v>
      </c>
      <c r="AL21" s="95" t="s">
        <v>53</v>
      </c>
      <c r="AM21" s="97" t="s">
        <v>54</v>
      </c>
      <c r="AN21" s="95" t="s">
        <v>55</v>
      </c>
      <c r="AO21" s="140" t="s">
        <v>56</v>
      </c>
    </row>
    <row r="22" spans="1:42" ht="42" customHeight="1" thickBot="1" x14ac:dyDescent="0.2">
      <c r="A22" s="61"/>
      <c r="B22" s="84" t="s">
        <v>174</v>
      </c>
      <c r="C22" s="671" t="s">
        <v>316</v>
      </c>
      <c r="D22" s="672"/>
      <c r="E22" s="672"/>
      <c r="F22" s="672"/>
      <c r="G22" s="672"/>
      <c r="H22" s="672"/>
      <c r="I22" s="672"/>
      <c r="J22" s="672"/>
      <c r="K22" s="672"/>
      <c r="L22" s="672"/>
      <c r="M22" s="672"/>
      <c r="N22" s="672"/>
      <c r="O22" s="672"/>
      <c r="P22" s="675"/>
      <c r="Q22" s="533"/>
      <c r="R22" s="534"/>
      <c r="S22" s="536"/>
      <c r="T22" s="537"/>
      <c r="U22" s="534"/>
      <c r="V22" s="536"/>
      <c r="W22" s="537"/>
      <c r="X22" s="534"/>
      <c r="Y22" s="536"/>
      <c r="Z22" s="538"/>
      <c r="AA22" s="539"/>
      <c r="AB22" s="539"/>
      <c r="AC22" s="539"/>
      <c r="AD22" s="540"/>
      <c r="AE22" s="61"/>
      <c r="AF22" s="104"/>
      <c r="AG22" s="67"/>
      <c r="AH22" s="86">
        <v>0.36111111111111099</v>
      </c>
      <c r="AI22" s="67"/>
      <c r="AJ22" s="67"/>
      <c r="AK22" s="67"/>
      <c r="AL22" s="101"/>
      <c r="AM22" s="67"/>
      <c r="AN22" s="101"/>
      <c r="AO22" s="101"/>
    </row>
    <row r="23" spans="1:42" ht="41.25" customHeight="1" x14ac:dyDescent="0.15">
      <c r="A23" s="61"/>
      <c r="B23" s="84"/>
      <c r="C23" s="671"/>
      <c r="D23" s="672"/>
      <c r="E23" s="672"/>
      <c r="F23" s="672"/>
      <c r="G23" s="672"/>
      <c r="H23" s="672"/>
      <c r="I23" s="672"/>
      <c r="J23" s="672"/>
      <c r="K23" s="672"/>
      <c r="L23" s="672"/>
      <c r="M23" s="672"/>
      <c r="N23" s="672"/>
      <c r="O23" s="672"/>
      <c r="P23" s="672"/>
      <c r="Q23" s="863"/>
      <c r="R23" s="863"/>
      <c r="S23" s="863"/>
      <c r="T23" s="863"/>
      <c r="U23" s="863"/>
      <c r="V23" s="863"/>
      <c r="W23" s="863"/>
      <c r="X23" s="863"/>
      <c r="Y23" s="863"/>
      <c r="Z23" s="864"/>
      <c r="AA23" s="864"/>
      <c r="AB23" s="864"/>
      <c r="AC23" s="864"/>
      <c r="AD23" s="864"/>
      <c r="AE23" s="61"/>
      <c r="AF23" s="104"/>
      <c r="AG23" s="67"/>
      <c r="AH23" s="86">
        <v>0.375</v>
      </c>
      <c r="AI23" s="67"/>
      <c r="AJ23" s="67"/>
      <c r="AK23" s="67"/>
      <c r="AL23" s="67"/>
      <c r="AM23" s="67"/>
      <c r="AN23" s="67"/>
      <c r="AO23" s="67"/>
    </row>
    <row r="24" spans="1:42" ht="41.25" customHeight="1" x14ac:dyDescent="0.15">
      <c r="A24" s="61"/>
      <c r="B24" s="84"/>
      <c r="C24" s="671"/>
      <c r="D24" s="672"/>
      <c r="E24" s="672"/>
      <c r="F24" s="672"/>
      <c r="G24" s="672"/>
      <c r="H24" s="672"/>
      <c r="I24" s="672"/>
      <c r="J24" s="672"/>
      <c r="K24" s="672"/>
      <c r="L24" s="672"/>
      <c r="M24" s="672"/>
      <c r="N24" s="672"/>
      <c r="O24" s="672"/>
      <c r="P24" s="672"/>
      <c r="Q24" s="870"/>
      <c r="R24" s="870"/>
      <c r="S24" s="870"/>
      <c r="T24" s="870"/>
      <c r="U24" s="870"/>
      <c r="V24" s="870"/>
      <c r="W24" s="870"/>
      <c r="X24" s="870"/>
      <c r="Y24" s="870"/>
      <c r="Z24" s="877"/>
      <c r="AA24" s="877"/>
      <c r="AB24" s="877"/>
      <c r="AC24" s="877"/>
      <c r="AD24" s="877"/>
      <c r="AE24" s="61"/>
      <c r="AF24" s="104"/>
      <c r="AG24" s="67"/>
      <c r="AH24" s="86">
        <v>0.37847222222222299</v>
      </c>
      <c r="AI24" s="67"/>
      <c r="AJ24" s="67"/>
      <c r="AK24" s="67"/>
      <c r="AL24" s="67"/>
      <c r="AM24" s="67"/>
      <c r="AN24" s="67"/>
      <c r="AO24" s="67"/>
    </row>
    <row r="25" spans="1:42" ht="41.25" customHeight="1" x14ac:dyDescent="0.15">
      <c r="A25" s="61"/>
      <c r="B25" s="105"/>
      <c r="C25" s="673"/>
      <c r="D25" s="674"/>
      <c r="E25" s="674"/>
      <c r="F25" s="674"/>
      <c r="G25" s="674"/>
      <c r="H25" s="674"/>
      <c r="I25" s="674"/>
      <c r="J25" s="674"/>
      <c r="K25" s="674"/>
      <c r="L25" s="674"/>
      <c r="M25" s="674"/>
      <c r="N25" s="674"/>
      <c r="O25" s="674"/>
      <c r="P25" s="865"/>
      <c r="Q25" s="934"/>
      <c r="R25" s="934"/>
      <c r="S25" s="935"/>
      <c r="T25" s="936"/>
      <c r="U25" s="934"/>
      <c r="V25" s="866"/>
      <c r="W25" s="784"/>
      <c r="X25" s="784"/>
      <c r="Y25" s="784"/>
      <c r="Z25" s="787"/>
      <c r="AA25" s="787"/>
      <c r="AB25" s="787"/>
      <c r="AC25" s="787"/>
      <c r="AD25" s="854"/>
      <c r="AE25" s="61"/>
      <c r="AF25" s="104"/>
      <c r="AG25" s="67"/>
      <c r="AH25" s="86">
        <v>0.38194444444444497</v>
      </c>
      <c r="AI25" s="67"/>
      <c r="AJ25" s="67"/>
      <c r="AK25" s="67"/>
      <c r="AL25" s="67"/>
      <c r="AM25" s="67"/>
      <c r="AN25" s="67"/>
      <c r="AO25" s="67"/>
    </row>
    <row r="26" spans="1:42" ht="41.25" customHeight="1" x14ac:dyDescent="0.15">
      <c r="A26" s="61"/>
      <c r="B26" s="84"/>
      <c r="C26" s="671"/>
      <c r="D26" s="672"/>
      <c r="E26" s="672"/>
      <c r="F26" s="672"/>
      <c r="G26" s="672"/>
      <c r="H26" s="672"/>
      <c r="I26" s="672"/>
      <c r="J26" s="672"/>
      <c r="K26" s="672"/>
      <c r="L26" s="672"/>
      <c r="M26" s="672"/>
      <c r="N26" s="672"/>
      <c r="O26" s="672"/>
      <c r="P26" s="672"/>
      <c r="Q26" s="870"/>
      <c r="R26" s="870"/>
      <c r="S26" s="870"/>
      <c r="T26" s="870"/>
      <c r="U26" s="870"/>
      <c r="V26" s="870"/>
      <c r="W26" s="870"/>
      <c r="X26" s="870"/>
      <c r="Y26" s="870"/>
      <c r="Z26" s="877"/>
      <c r="AA26" s="877"/>
      <c r="AB26" s="877"/>
      <c r="AC26" s="877"/>
      <c r="AD26" s="877"/>
      <c r="AE26" s="61"/>
      <c r="AF26" s="104"/>
      <c r="AG26" s="67"/>
      <c r="AH26" s="86">
        <v>0.37847222222222299</v>
      </c>
      <c r="AI26" s="67"/>
      <c r="AJ26" s="67"/>
      <c r="AK26" s="67"/>
      <c r="AL26" s="67"/>
      <c r="AM26" s="67"/>
      <c r="AN26" s="67"/>
      <c r="AO26" s="67"/>
    </row>
    <row r="27" spans="1:42"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42"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42"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42"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42" s="27" customFormat="1" ht="15.75" customHeight="1" x14ac:dyDescent="0.15">
      <c r="A31" s="5"/>
      <c r="B31" s="197"/>
      <c r="C31" s="197"/>
      <c r="D31" s="202"/>
      <c r="E31" s="202"/>
      <c r="F31" s="202"/>
      <c r="G31" s="202"/>
      <c r="H31" s="202"/>
      <c r="I31" s="61"/>
      <c r="J31" s="61"/>
      <c r="K31" s="61"/>
      <c r="L31" s="61"/>
      <c r="M31" s="61"/>
      <c r="N31" s="59"/>
      <c r="O31" s="59"/>
      <c r="P31" s="59"/>
      <c r="Q31" s="61"/>
      <c r="R31" s="61"/>
      <c r="S31" s="5"/>
      <c r="T31" s="5"/>
      <c r="U31" s="5"/>
      <c r="V31" s="5"/>
      <c r="W31" s="5"/>
      <c r="X31" s="5"/>
      <c r="Y31" s="5"/>
      <c r="Z31" s="5"/>
      <c r="AA31" s="5"/>
      <c r="AB31" s="5"/>
      <c r="AC31" s="5"/>
      <c r="AD31" s="5"/>
      <c r="AE31" s="5"/>
      <c r="AF31" s="8"/>
      <c r="AH31" s="86">
        <v>0.39930555555555602</v>
      </c>
      <c r="AP31" s="142"/>
    </row>
    <row r="32" spans="1:42"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⑰研修全体を振り返っての意見交換、講評及びネットワーク作り</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2"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2"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2"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2"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2"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2" s="59" customFormat="1" x14ac:dyDescent="0.15"/>
    <row r="55" spans="1:42" s="6" customFormat="1" x14ac:dyDescent="0.15">
      <c r="B55" s="177" t="s">
        <v>411</v>
      </c>
      <c r="C55" s="187"/>
      <c r="D55" s="187"/>
      <c r="E55" s="187"/>
      <c r="F55" s="187"/>
      <c r="G55" s="187"/>
      <c r="H55" s="187"/>
      <c r="I55" s="187"/>
      <c r="J55" s="187"/>
    </row>
    <row r="56" spans="1:42"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42"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42"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42"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2"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0.500000000000002</v>
      </c>
      <c r="AP61" s="142"/>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0.50347222222222399</v>
      </c>
      <c r="AP62" s="142"/>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0.50694444444444597</v>
      </c>
      <c r="AP63" s="142"/>
    </row>
    <row r="64" spans="1:42"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0.51041666666666896</v>
      </c>
      <c r="AP64" s="142"/>
    </row>
    <row r="65" spans="1:42"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0.51388888888889095</v>
      </c>
      <c r="AP65" s="142"/>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0.51736111111111305</v>
      </c>
      <c r="AP66" s="142"/>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0.52083333333333504</v>
      </c>
      <c r="AP67" s="142"/>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0.52430555555555802</v>
      </c>
      <c r="AP68" s="142"/>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0.52777777777778001</v>
      </c>
      <c r="AP69" s="142"/>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0.531250000000002</v>
      </c>
      <c r="AP70" s="142"/>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0.53472222222222399</v>
      </c>
      <c r="AP71" s="142"/>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0.53819444444444697</v>
      </c>
      <c r="AP72" s="142"/>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0.54166666666666896</v>
      </c>
      <c r="AP73" s="142"/>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0.54513888888889095</v>
      </c>
      <c r="AP74" s="142"/>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0.54861111111111305</v>
      </c>
      <c r="AP75" s="142"/>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0.55208333333333603</v>
      </c>
      <c r="AP76" s="142"/>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0.55555555555555802</v>
      </c>
      <c r="AP77" s="142"/>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0.55902777777778001</v>
      </c>
      <c r="AP78" s="142"/>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0.562500000000003</v>
      </c>
      <c r="AP79" s="142"/>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0.56597222222222499</v>
      </c>
      <c r="AP80" s="142"/>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0.56944444444444697</v>
      </c>
      <c r="AP81" s="142"/>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0.57291666666666896</v>
      </c>
      <c r="AP82" s="142"/>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0.57638888888889195</v>
      </c>
      <c r="AP83" s="142"/>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0.57986111111111405</v>
      </c>
      <c r="AP84" s="142"/>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0.58333333333333603</v>
      </c>
      <c r="AP85" s="142"/>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0.58680555555555802</v>
      </c>
      <c r="AP86" s="142"/>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0.59027777777778101</v>
      </c>
      <c r="AP87" s="142"/>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0.593750000000003</v>
      </c>
      <c r="AP88" s="142"/>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0.59722222222222499</v>
      </c>
      <c r="AP89" s="142"/>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0.60069444444444697</v>
      </c>
      <c r="AP90" s="142"/>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0.60416666666666996</v>
      </c>
      <c r="AP91" s="142"/>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0.60763888888889195</v>
      </c>
      <c r="AP92" s="142"/>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0.61111111111111405</v>
      </c>
      <c r="AP93" s="142"/>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0.61458333333333603</v>
      </c>
      <c r="AP94" s="142"/>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0.61805555555555902</v>
      </c>
      <c r="AP95" s="142"/>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0.62152777777778101</v>
      </c>
      <c r="AP96" s="142"/>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0.625000000000003</v>
      </c>
      <c r="AP97" s="142"/>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0.62847222222222598</v>
      </c>
      <c r="AP98" s="142"/>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0.63194444444444797</v>
      </c>
      <c r="AP99" s="142"/>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0.63541666666666996</v>
      </c>
      <c r="AP100" s="142"/>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0.63888888888889195</v>
      </c>
      <c r="AP101" s="142"/>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0.64236111111111505</v>
      </c>
      <c r="AP102" s="142"/>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0.64583333333333703</v>
      </c>
      <c r="AP103" s="142"/>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0.64930555555555902</v>
      </c>
      <c r="AP104" s="142"/>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0.65277777777778101</v>
      </c>
      <c r="AP105" s="142"/>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0.656250000000004</v>
      </c>
      <c r="AP106" s="142"/>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0.65972222222222598</v>
      </c>
      <c r="AP107" s="142"/>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0.66319444444444797</v>
      </c>
      <c r="AP108" s="142"/>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0.66666666666666996</v>
      </c>
      <c r="AP109" s="142"/>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0.67013888888889295</v>
      </c>
      <c r="AP110" s="142"/>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0.67361111111111505</v>
      </c>
      <c r="AP111" s="142"/>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0.67708333333333703</v>
      </c>
      <c r="AP112" s="142"/>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0.68055555555556002</v>
      </c>
      <c r="AP113" s="142"/>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0.68402777777778201</v>
      </c>
      <c r="AP114" s="142"/>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0.687500000000004</v>
      </c>
      <c r="AP115" s="142"/>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0.69097222222222598</v>
      </c>
      <c r="AP116" s="142"/>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0.69444444444444897</v>
      </c>
      <c r="AP117" s="142"/>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0.69791666666667096</v>
      </c>
      <c r="AP118" s="142"/>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0.70138888888889295</v>
      </c>
      <c r="AP119" s="142"/>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0.70486111111111505</v>
      </c>
      <c r="AP120" s="142"/>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0.70833333333333803</v>
      </c>
      <c r="AP121" s="142"/>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0.71180555555556002</v>
      </c>
      <c r="AP122" s="142"/>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0.71527777777778201</v>
      </c>
      <c r="AP123" s="142"/>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0.718750000000004</v>
      </c>
      <c r="AP124" s="142"/>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0.72222222222222698</v>
      </c>
      <c r="AP125" s="142"/>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0.72569444444444897</v>
      </c>
      <c r="AP126" s="142"/>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0.72916666666667096</v>
      </c>
      <c r="AP127" s="142"/>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0.73263888888889395</v>
      </c>
      <c r="AP128" s="142"/>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0.73611111111111605</v>
      </c>
      <c r="AP129" s="142"/>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0.73958333333333803</v>
      </c>
      <c r="AP130" s="142"/>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0.74305555555556002</v>
      </c>
      <c r="AP131" s="142"/>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0.74652777777778301</v>
      </c>
      <c r="AP132" s="142"/>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0.750000000000005</v>
      </c>
      <c r="AP133" s="142"/>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0.75347222222222698</v>
      </c>
      <c r="AP134" s="142"/>
    </row>
    <row r="135" spans="1:42"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86">
        <v>0.75694444444444897</v>
      </c>
      <c r="AP135" s="142"/>
    </row>
    <row r="136" spans="1:42"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86">
        <v>0.76041666666667196</v>
      </c>
      <c r="AP136" s="142"/>
    </row>
    <row r="137" spans="1:42" s="27" customFormat="1" x14ac:dyDescent="0.1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5"/>
      <c r="AF137" s="6"/>
      <c r="AH137" s="86">
        <v>0.76388888888889395</v>
      </c>
      <c r="AP137" s="142"/>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0.76736111111111605</v>
      </c>
      <c r="AP138" s="142"/>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0.77083333333333803</v>
      </c>
      <c r="AP139" s="142"/>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0.77430555555556102</v>
      </c>
      <c r="AP140" s="142"/>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0.77777777777778301</v>
      </c>
      <c r="AP141" s="142"/>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0.781250000000005</v>
      </c>
      <c r="AP142" s="142"/>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0.78472222222222798</v>
      </c>
      <c r="AP143" s="142"/>
    </row>
    <row r="144" spans="1:42"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86">
        <v>0.78819444444444997</v>
      </c>
      <c r="AP144" s="142"/>
    </row>
    <row r="145" spans="1:42"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86">
        <v>0.79166666666667196</v>
      </c>
      <c r="AP145" s="142"/>
    </row>
  </sheetData>
  <mergeCells count="107">
    <mergeCell ref="Z24:AD24"/>
    <mergeCell ref="C25:P25"/>
    <mergeCell ref="B34:AC34"/>
    <mergeCell ref="B37:C37"/>
    <mergeCell ref="B38:C38"/>
    <mergeCell ref="B42:C43"/>
    <mergeCell ref="D42:F43"/>
    <mergeCell ref="W27:Y27"/>
    <mergeCell ref="Z27:AD27"/>
    <mergeCell ref="C27:P27"/>
    <mergeCell ref="Q27:S27"/>
    <mergeCell ref="T27:V27"/>
    <mergeCell ref="C26:P26"/>
    <mergeCell ref="Q26:S26"/>
    <mergeCell ref="T26:V26"/>
    <mergeCell ref="W26:Y26"/>
    <mergeCell ref="Z26:AD26"/>
    <mergeCell ref="B29:AD29"/>
    <mergeCell ref="B30:AD30"/>
    <mergeCell ref="C19:P19"/>
    <mergeCell ref="Q19:S19"/>
    <mergeCell ref="T19:V19"/>
    <mergeCell ref="W19:Y19"/>
    <mergeCell ref="Z19:AD19"/>
    <mergeCell ref="W21:Y21"/>
    <mergeCell ref="Z21:AD21"/>
    <mergeCell ref="W25:Y25"/>
    <mergeCell ref="Z25:AD25"/>
    <mergeCell ref="C22:P22"/>
    <mergeCell ref="Q22:S22"/>
    <mergeCell ref="T22:V22"/>
    <mergeCell ref="W22:Y22"/>
    <mergeCell ref="Q25:S25"/>
    <mergeCell ref="T25:V25"/>
    <mergeCell ref="Q23:S23"/>
    <mergeCell ref="T23:V23"/>
    <mergeCell ref="Z22:AD22"/>
    <mergeCell ref="C24:P24"/>
    <mergeCell ref="Q24:S24"/>
    <mergeCell ref="T24:V24"/>
    <mergeCell ref="W24:Y24"/>
    <mergeCell ref="C23:P23"/>
    <mergeCell ref="C20:P20"/>
    <mergeCell ref="Q20:S20"/>
    <mergeCell ref="T20:V20"/>
    <mergeCell ref="W20:Y20"/>
    <mergeCell ref="Z20:AD20"/>
    <mergeCell ref="W23:Y23"/>
    <mergeCell ref="Z23:AD23"/>
    <mergeCell ref="C21:P21"/>
    <mergeCell ref="Q21:S21"/>
    <mergeCell ref="T21:V21"/>
    <mergeCell ref="AL17:AM17"/>
    <mergeCell ref="AL15:AM15"/>
    <mergeCell ref="Z15:AD16"/>
    <mergeCell ref="AI15:AI16"/>
    <mergeCell ref="Q17:S17"/>
    <mergeCell ref="AN17:AO17"/>
    <mergeCell ref="AN15:AO15"/>
    <mergeCell ref="AJ15:AK15"/>
    <mergeCell ref="AJ17:AK17"/>
    <mergeCell ref="T17:V17"/>
    <mergeCell ref="B4:AD4"/>
    <mergeCell ref="E7:AD7"/>
    <mergeCell ref="E8:AD8"/>
    <mergeCell ref="B12:C13"/>
    <mergeCell ref="D12:F13"/>
    <mergeCell ref="C18:P18"/>
    <mergeCell ref="Q18:S18"/>
    <mergeCell ref="B17:P17"/>
    <mergeCell ref="W17:Y17"/>
    <mergeCell ref="Z17:AD17"/>
    <mergeCell ref="Z18:AD18"/>
    <mergeCell ref="B7:D7"/>
    <mergeCell ref="T12:V13"/>
    <mergeCell ref="B15:P16"/>
    <mergeCell ref="Q15:S16"/>
    <mergeCell ref="T15:V16"/>
    <mergeCell ref="W15:Y16"/>
    <mergeCell ref="N12:R13"/>
    <mergeCell ref="J12:M13"/>
    <mergeCell ref="W12:AD13"/>
    <mergeCell ref="T18:V18"/>
    <mergeCell ref="W18:Y18"/>
    <mergeCell ref="B56:AD60"/>
    <mergeCell ref="J53:AD53"/>
    <mergeCell ref="C53:I53"/>
    <mergeCell ref="D38:AD38"/>
    <mergeCell ref="J42:M43"/>
    <mergeCell ref="N42:R43"/>
    <mergeCell ref="T42:V43"/>
    <mergeCell ref="W42:AD43"/>
    <mergeCell ref="J47:AD48"/>
    <mergeCell ref="J50:AD50"/>
    <mergeCell ref="J51:AD51"/>
    <mergeCell ref="C50:I50"/>
    <mergeCell ref="C51:I51"/>
    <mergeCell ref="C52:I52"/>
    <mergeCell ref="J52:AD52"/>
    <mergeCell ref="B44:C45"/>
    <mergeCell ref="E44:U44"/>
    <mergeCell ref="V44:X45"/>
    <mergeCell ref="Y44:AC45"/>
    <mergeCell ref="B47:I48"/>
    <mergeCell ref="B49:I49"/>
    <mergeCell ref="J49:L49"/>
    <mergeCell ref="M49:AD49"/>
  </mergeCells>
  <phoneticPr fontId="9"/>
  <dataValidations count="1">
    <dataValidation type="list" showInputMessage="1" showErrorMessage="1" sqref="Q18:Y27" xr:uid="{00000000-0002-0000-1B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7"/>
  <dimension ref="A1:I136"/>
  <sheetViews>
    <sheetView workbookViewId="0">
      <selection activeCell="G7" sqref="G7"/>
    </sheetView>
  </sheetViews>
  <sheetFormatPr defaultRowHeight="13.5" x14ac:dyDescent="0.15"/>
  <sheetData>
    <row r="1" spans="1:9" x14ac:dyDescent="0.15">
      <c r="A1" t="s">
        <v>44</v>
      </c>
    </row>
    <row r="2" spans="1:9" x14ac:dyDescent="0.15">
      <c r="A2" s="19" t="s">
        <v>10</v>
      </c>
      <c r="B2" s="19" t="s">
        <v>21</v>
      </c>
      <c r="C2" s="951"/>
      <c r="D2" s="953" t="s">
        <v>34</v>
      </c>
      <c r="E2" s="954"/>
      <c r="F2" s="953" t="s">
        <v>24</v>
      </c>
      <c r="G2" s="954"/>
      <c r="H2" s="953" t="s">
        <v>33</v>
      </c>
      <c r="I2" s="954"/>
    </row>
    <row r="3" spans="1:9" x14ac:dyDescent="0.15">
      <c r="A3" s="35"/>
      <c r="B3" s="20" t="s">
        <v>22</v>
      </c>
      <c r="C3" s="952"/>
      <c r="D3" s="16" t="s">
        <v>35</v>
      </c>
      <c r="E3" s="18" t="s">
        <v>36</v>
      </c>
      <c r="F3" s="16" t="s">
        <v>35</v>
      </c>
      <c r="G3" s="21" t="s">
        <v>36</v>
      </c>
      <c r="H3" s="22" t="s">
        <v>37</v>
      </c>
      <c r="I3" s="21" t="s">
        <v>36</v>
      </c>
    </row>
    <row r="4" spans="1:9" x14ac:dyDescent="0.15">
      <c r="A4" s="37" t="s">
        <v>8</v>
      </c>
      <c r="B4" s="23">
        <v>0.33333333333333331</v>
      </c>
      <c r="C4" s="24"/>
      <c r="D4" s="9"/>
      <c r="E4" s="10"/>
      <c r="F4" s="11"/>
      <c r="G4" s="12"/>
      <c r="H4" s="11"/>
      <c r="I4" s="12"/>
    </row>
    <row r="5" spans="1:9" x14ac:dyDescent="0.15">
      <c r="A5" s="25" t="s">
        <v>9</v>
      </c>
      <c r="B5" s="23">
        <v>0.33680555555555558</v>
      </c>
      <c r="C5" s="24">
        <v>4</v>
      </c>
      <c r="D5" s="9" t="s">
        <v>40</v>
      </c>
      <c r="E5" s="10" t="s">
        <v>38</v>
      </c>
      <c r="F5" s="9" t="s">
        <v>45</v>
      </c>
      <c r="G5" s="31" t="s">
        <v>46</v>
      </c>
      <c r="H5" s="9" t="s">
        <v>47</v>
      </c>
      <c r="I5" s="31" t="s">
        <v>48</v>
      </c>
    </row>
    <row r="6" spans="1:9" x14ac:dyDescent="0.15">
      <c r="A6" s="27"/>
      <c r="B6" s="23">
        <v>0.34027777777777801</v>
      </c>
      <c r="C6" s="26">
        <v>3</v>
      </c>
      <c r="D6" s="13" t="s">
        <v>41</v>
      </c>
      <c r="E6" s="14" t="s">
        <v>39</v>
      </c>
      <c r="F6" s="13" t="s">
        <v>49</v>
      </c>
      <c r="G6" s="15" t="s">
        <v>50</v>
      </c>
      <c r="H6" s="13" t="s">
        <v>51</v>
      </c>
      <c r="I6" s="15" t="s">
        <v>52</v>
      </c>
    </row>
    <row r="7" spans="1:9" x14ac:dyDescent="0.15">
      <c r="A7" s="27"/>
      <c r="B7" s="23">
        <v>0.34375</v>
      </c>
      <c r="C7" s="26">
        <v>2</v>
      </c>
      <c r="D7" s="13" t="s">
        <v>42</v>
      </c>
      <c r="E7" s="14" t="s">
        <v>39</v>
      </c>
      <c r="F7" s="13" t="s">
        <v>53</v>
      </c>
      <c r="G7" s="15" t="s">
        <v>54</v>
      </c>
      <c r="H7" s="13" t="s">
        <v>55</v>
      </c>
      <c r="I7" s="15" t="s">
        <v>56</v>
      </c>
    </row>
    <row r="8" spans="1:9" x14ac:dyDescent="0.15">
      <c r="A8" s="27"/>
      <c r="B8" s="23">
        <v>0.34722222222222199</v>
      </c>
      <c r="C8" s="28">
        <v>1</v>
      </c>
      <c r="D8" s="16" t="s">
        <v>43</v>
      </c>
      <c r="E8" s="17" t="s">
        <v>39</v>
      </c>
      <c r="F8" s="16" t="s">
        <v>57</v>
      </c>
      <c r="G8" s="18" t="s">
        <v>58</v>
      </c>
      <c r="H8" s="16" t="s">
        <v>59</v>
      </c>
      <c r="I8" s="18" t="s">
        <v>60</v>
      </c>
    </row>
    <row r="9" spans="1:9" x14ac:dyDescent="0.15">
      <c r="A9" s="27"/>
      <c r="B9" s="23">
        <v>0.35069444444444497</v>
      </c>
      <c r="C9" s="29"/>
      <c r="D9" s="27"/>
      <c r="E9" s="27"/>
      <c r="F9" s="29"/>
      <c r="G9" s="27"/>
      <c r="H9" s="29"/>
      <c r="I9" s="29"/>
    </row>
    <row r="10" spans="1:9" x14ac:dyDescent="0.15">
      <c r="A10" s="27"/>
      <c r="B10" s="23">
        <v>0.35416666666666702</v>
      </c>
      <c r="C10" s="29"/>
      <c r="D10" s="27"/>
      <c r="E10" s="27"/>
      <c r="F10" s="29"/>
      <c r="G10" s="27"/>
      <c r="H10" s="29"/>
      <c r="I10" s="29"/>
    </row>
    <row r="11" spans="1:9" x14ac:dyDescent="0.15">
      <c r="A11" s="27"/>
      <c r="B11" s="23">
        <v>0.35763888888888901</v>
      </c>
      <c r="C11" s="27"/>
      <c r="D11" s="27"/>
      <c r="E11" s="27"/>
      <c r="F11" s="29"/>
      <c r="G11" s="27"/>
      <c r="H11" s="29"/>
      <c r="I11" s="29"/>
    </row>
    <row r="12" spans="1:9" x14ac:dyDescent="0.15">
      <c r="A12" s="27"/>
      <c r="B12" s="23">
        <v>0.36111111111111099</v>
      </c>
      <c r="C12" s="27"/>
      <c r="D12" s="27"/>
      <c r="E12" s="27"/>
      <c r="F12" s="29"/>
      <c r="G12" s="27"/>
      <c r="H12" s="29"/>
      <c r="I12" s="29"/>
    </row>
    <row r="13" spans="1:9" x14ac:dyDescent="0.15">
      <c r="A13" s="27"/>
      <c r="B13" s="23">
        <v>0.36458333333333398</v>
      </c>
      <c r="C13" s="27"/>
      <c r="D13" s="27"/>
      <c r="E13" s="27"/>
      <c r="F13" s="29"/>
      <c r="G13" s="27"/>
      <c r="H13" s="29"/>
      <c r="I13" s="29"/>
    </row>
    <row r="14" spans="1:9" x14ac:dyDescent="0.15">
      <c r="A14" s="27"/>
      <c r="B14" s="23">
        <v>0.36805555555555602</v>
      </c>
      <c r="C14" s="27"/>
      <c r="D14" s="27"/>
      <c r="E14" s="27"/>
      <c r="F14" s="29"/>
      <c r="G14" s="27"/>
      <c r="H14" s="29"/>
      <c r="I14" s="29"/>
    </row>
    <row r="15" spans="1:9" x14ac:dyDescent="0.15">
      <c r="A15" s="27"/>
      <c r="B15" s="23">
        <v>0.37152777777777801</v>
      </c>
      <c r="C15" s="27"/>
      <c r="D15" s="27"/>
      <c r="E15" s="27"/>
      <c r="F15" s="27"/>
      <c r="G15" s="27"/>
      <c r="H15" s="27"/>
      <c r="I15" s="27"/>
    </row>
    <row r="16" spans="1:9" x14ac:dyDescent="0.15">
      <c r="A16" s="27"/>
      <c r="B16" s="23">
        <v>0.375</v>
      </c>
      <c r="C16" s="27"/>
      <c r="D16" s="27"/>
      <c r="E16" s="27"/>
      <c r="F16" s="27"/>
      <c r="G16" s="27"/>
      <c r="H16" s="27"/>
      <c r="I16" s="27"/>
    </row>
    <row r="17" spans="1:9" x14ac:dyDescent="0.15">
      <c r="A17" s="27"/>
      <c r="B17" s="23">
        <v>0.37847222222222299</v>
      </c>
      <c r="C17" s="27"/>
      <c r="D17" s="27"/>
      <c r="E17" s="27"/>
      <c r="F17" s="27"/>
      <c r="G17" s="27"/>
      <c r="H17" s="27"/>
      <c r="I17" s="27"/>
    </row>
    <row r="18" spans="1:9" x14ac:dyDescent="0.15">
      <c r="A18" s="27"/>
      <c r="B18" s="23">
        <v>0.38194444444444497</v>
      </c>
      <c r="C18" s="27"/>
      <c r="D18" s="27"/>
      <c r="E18" s="27"/>
      <c r="F18" s="27"/>
      <c r="G18" s="27"/>
      <c r="H18" s="27"/>
      <c r="I18" s="27"/>
    </row>
    <row r="19" spans="1:9" x14ac:dyDescent="0.15">
      <c r="A19" s="27"/>
      <c r="B19" s="23">
        <v>0.38541666666666702</v>
      </c>
      <c r="C19" s="27"/>
      <c r="D19" s="27"/>
      <c r="E19" s="27"/>
      <c r="F19" s="27"/>
      <c r="G19" s="27"/>
      <c r="H19" s="27"/>
      <c r="I19" s="27"/>
    </row>
    <row r="20" spans="1:9" x14ac:dyDescent="0.15">
      <c r="A20" s="27"/>
      <c r="B20" s="23">
        <v>0.38888888888889001</v>
      </c>
      <c r="C20" s="27"/>
      <c r="D20" s="27"/>
      <c r="E20" s="27"/>
      <c r="F20" s="27"/>
      <c r="G20" s="27"/>
      <c r="H20" s="27"/>
      <c r="I20" s="27"/>
    </row>
    <row r="21" spans="1:9" x14ac:dyDescent="0.15">
      <c r="A21" s="27"/>
      <c r="B21" s="23">
        <v>0.39236111111111199</v>
      </c>
      <c r="C21" s="27"/>
      <c r="D21" s="27"/>
      <c r="E21" s="27"/>
      <c r="F21" s="27"/>
      <c r="G21" s="27"/>
      <c r="H21" s="27"/>
      <c r="I21" s="27"/>
    </row>
    <row r="22" spans="1:9" x14ac:dyDescent="0.15">
      <c r="A22" s="27"/>
      <c r="B22" s="23">
        <v>0.39583333333333398</v>
      </c>
      <c r="C22" s="27"/>
      <c r="D22" s="27"/>
      <c r="E22" s="27"/>
      <c r="F22" s="27"/>
      <c r="G22" s="27"/>
      <c r="H22" s="27"/>
      <c r="I22" s="27"/>
    </row>
    <row r="23" spans="1:9" x14ac:dyDescent="0.15">
      <c r="A23" s="27"/>
      <c r="B23" s="23">
        <v>0.39930555555555602</v>
      </c>
      <c r="C23" s="27"/>
      <c r="D23" s="27"/>
      <c r="E23" s="27"/>
      <c r="F23" s="27"/>
      <c r="G23" s="27"/>
      <c r="H23" s="27"/>
      <c r="I23" s="27"/>
    </row>
    <row r="24" spans="1:9" x14ac:dyDescent="0.15">
      <c r="A24" s="27"/>
      <c r="B24" s="23">
        <v>0.40277777777777901</v>
      </c>
      <c r="C24" s="27"/>
      <c r="D24" s="27"/>
      <c r="E24" s="27"/>
      <c r="F24" s="27"/>
      <c r="G24" s="27"/>
      <c r="H24" s="27"/>
      <c r="I24" s="27"/>
    </row>
    <row r="25" spans="1:9" x14ac:dyDescent="0.15">
      <c r="A25" s="27"/>
      <c r="B25" s="23">
        <v>0.406250000000001</v>
      </c>
      <c r="C25" s="27"/>
      <c r="D25" s="27"/>
      <c r="E25" s="27"/>
      <c r="F25" s="27"/>
      <c r="G25" s="27"/>
      <c r="H25" s="27"/>
      <c r="I25" s="27"/>
    </row>
    <row r="26" spans="1:9" x14ac:dyDescent="0.15">
      <c r="A26" s="27"/>
      <c r="B26" s="23">
        <v>0.40972222222222299</v>
      </c>
      <c r="C26" s="27"/>
      <c r="D26" s="27"/>
      <c r="E26" s="27"/>
      <c r="F26" s="27"/>
      <c r="G26" s="27"/>
      <c r="H26" s="27"/>
      <c r="I26" s="27"/>
    </row>
    <row r="27" spans="1:9" x14ac:dyDescent="0.15">
      <c r="A27" s="27"/>
      <c r="B27" s="23">
        <v>0.41319444444444497</v>
      </c>
      <c r="C27" s="27"/>
      <c r="D27" s="27"/>
      <c r="E27" s="27"/>
      <c r="F27" s="27"/>
      <c r="G27" s="27"/>
      <c r="H27" s="27"/>
      <c r="I27" s="27"/>
    </row>
    <row r="28" spans="1:9" x14ac:dyDescent="0.15">
      <c r="A28" s="27"/>
      <c r="B28" s="23">
        <v>0.41666666666666802</v>
      </c>
      <c r="C28" s="27"/>
      <c r="D28" s="27"/>
      <c r="E28" s="27"/>
      <c r="F28" s="27"/>
      <c r="G28" s="27"/>
      <c r="H28" s="27"/>
      <c r="I28" s="27"/>
    </row>
    <row r="29" spans="1:9" x14ac:dyDescent="0.15">
      <c r="A29" s="27"/>
      <c r="B29" s="23">
        <v>0.42013888888889001</v>
      </c>
      <c r="C29" s="27"/>
      <c r="D29" s="27"/>
      <c r="E29" s="27"/>
      <c r="F29" s="27"/>
      <c r="G29" s="27"/>
      <c r="H29" s="27"/>
      <c r="I29" s="27"/>
    </row>
    <row r="30" spans="1:9" x14ac:dyDescent="0.15">
      <c r="A30" s="27"/>
      <c r="B30" s="23">
        <v>0.42361111111111199</v>
      </c>
      <c r="C30" s="27"/>
      <c r="D30" s="27"/>
      <c r="E30" s="27"/>
      <c r="F30" s="27"/>
      <c r="G30" s="27"/>
      <c r="H30" s="27"/>
      <c r="I30" s="27"/>
    </row>
    <row r="31" spans="1:9" x14ac:dyDescent="0.15">
      <c r="A31" s="27"/>
      <c r="B31" s="23">
        <v>0.42708333333333398</v>
      </c>
      <c r="C31" s="27"/>
      <c r="D31" s="27"/>
      <c r="E31" s="27"/>
      <c r="F31" s="27"/>
      <c r="G31" s="27"/>
      <c r="H31" s="27"/>
      <c r="I31" s="27"/>
    </row>
    <row r="32" spans="1:9" x14ac:dyDescent="0.15">
      <c r="A32" s="27"/>
      <c r="B32" s="23">
        <v>0.43055555555555702</v>
      </c>
      <c r="C32" s="27"/>
      <c r="D32" s="27"/>
      <c r="E32" s="27"/>
      <c r="F32" s="27"/>
      <c r="G32" s="27"/>
      <c r="H32" s="27"/>
      <c r="I32" s="27"/>
    </row>
    <row r="33" spans="1:9" x14ac:dyDescent="0.15">
      <c r="A33" s="27"/>
      <c r="B33" s="23">
        <v>0.43402777777777901</v>
      </c>
      <c r="C33" s="27"/>
      <c r="D33" s="27"/>
      <c r="E33" s="27"/>
      <c r="F33" s="27"/>
      <c r="G33" s="27"/>
      <c r="H33" s="27"/>
      <c r="I33" s="27"/>
    </row>
    <row r="34" spans="1:9" x14ac:dyDescent="0.15">
      <c r="A34" s="27"/>
      <c r="B34" s="23">
        <v>0.437500000000001</v>
      </c>
      <c r="C34" s="27"/>
      <c r="D34" s="27"/>
      <c r="E34" s="27"/>
      <c r="F34" s="27"/>
      <c r="G34" s="27"/>
      <c r="H34" s="27"/>
      <c r="I34" s="27"/>
    </row>
    <row r="35" spans="1:9" x14ac:dyDescent="0.15">
      <c r="A35" s="27"/>
      <c r="B35" s="23">
        <v>0.44097222222222299</v>
      </c>
      <c r="C35" s="27"/>
      <c r="D35" s="27"/>
      <c r="E35" s="27"/>
      <c r="F35" s="27"/>
      <c r="G35" s="27"/>
      <c r="H35" s="27"/>
      <c r="I35" s="27"/>
    </row>
    <row r="36" spans="1:9" x14ac:dyDescent="0.15">
      <c r="A36" s="27"/>
      <c r="B36" s="23">
        <v>0.44444444444444497</v>
      </c>
      <c r="C36" s="27"/>
      <c r="D36" s="27"/>
      <c r="E36" s="27"/>
      <c r="F36" s="27"/>
      <c r="G36" s="27"/>
      <c r="H36" s="27"/>
      <c r="I36" s="27"/>
    </row>
    <row r="37" spans="1:9" x14ac:dyDescent="0.15">
      <c r="A37" s="27"/>
      <c r="B37" s="23">
        <v>0.44791666666666802</v>
      </c>
      <c r="C37" s="27"/>
      <c r="D37" s="27"/>
      <c r="E37" s="27"/>
      <c r="F37" s="27"/>
      <c r="G37" s="27"/>
      <c r="H37" s="27"/>
      <c r="I37" s="27"/>
    </row>
    <row r="38" spans="1:9" x14ac:dyDescent="0.15">
      <c r="A38" s="27"/>
      <c r="B38" s="23">
        <v>0.45138888888889001</v>
      </c>
      <c r="C38" s="27"/>
      <c r="D38" s="27"/>
      <c r="E38" s="27"/>
      <c r="F38" s="27"/>
      <c r="G38" s="27"/>
      <c r="H38" s="27"/>
      <c r="I38" s="27"/>
    </row>
    <row r="39" spans="1:9" x14ac:dyDescent="0.15">
      <c r="A39" s="27"/>
      <c r="B39" s="23">
        <v>0.45486111111111199</v>
      </c>
      <c r="C39" s="27"/>
      <c r="D39" s="27"/>
      <c r="E39" s="27"/>
      <c r="F39" s="27"/>
      <c r="G39" s="27"/>
      <c r="H39" s="27"/>
      <c r="I39" s="27"/>
    </row>
    <row r="40" spans="1:9" x14ac:dyDescent="0.15">
      <c r="A40" s="27"/>
      <c r="B40" s="23">
        <v>0.45833333333333498</v>
      </c>
      <c r="C40" s="27"/>
      <c r="D40" s="27"/>
      <c r="E40" s="27"/>
      <c r="F40" s="27"/>
      <c r="G40" s="27"/>
      <c r="H40" s="27"/>
      <c r="I40" s="27"/>
    </row>
    <row r="41" spans="1:9" x14ac:dyDescent="0.15">
      <c r="A41" s="27"/>
      <c r="B41" s="23">
        <v>0.46180555555555702</v>
      </c>
      <c r="C41" s="27"/>
      <c r="D41" s="27"/>
      <c r="E41" s="27"/>
      <c r="F41" s="27"/>
      <c r="G41" s="27"/>
      <c r="H41" s="27"/>
      <c r="I41" s="27"/>
    </row>
    <row r="42" spans="1:9" x14ac:dyDescent="0.15">
      <c r="A42" s="27"/>
      <c r="B42" s="23">
        <v>0.46527777777777901</v>
      </c>
      <c r="C42" s="27"/>
      <c r="D42" s="27"/>
      <c r="E42" s="27"/>
      <c r="F42" s="27"/>
      <c r="G42" s="27"/>
      <c r="H42" s="27"/>
      <c r="I42" s="27"/>
    </row>
    <row r="43" spans="1:9" x14ac:dyDescent="0.15">
      <c r="A43" s="27"/>
      <c r="B43" s="23">
        <v>0.468750000000001</v>
      </c>
      <c r="C43" s="27"/>
      <c r="D43" s="27"/>
      <c r="E43" s="27"/>
      <c r="F43" s="27"/>
      <c r="G43" s="27"/>
      <c r="H43" s="27"/>
      <c r="I43" s="27"/>
    </row>
    <row r="44" spans="1:9" x14ac:dyDescent="0.15">
      <c r="A44" s="27"/>
      <c r="B44" s="23">
        <v>0.47222222222222399</v>
      </c>
      <c r="C44" s="27"/>
      <c r="D44" s="27"/>
      <c r="E44" s="27"/>
      <c r="F44" s="27"/>
      <c r="G44" s="27"/>
      <c r="H44" s="27"/>
      <c r="I44" s="27"/>
    </row>
    <row r="45" spans="1:9" x14ac:dyDescent="0.15">
      <c r="A45" s="27"/>
      <c r="B45" s="23">
        <v>0.47569444444444597</v>
      </c>
      <c r="C45" s="27"/>
      <c r="D45" s="27"/>
      <c r="E45" s="27"/>
      <c r="F45" s="27"/>
      <c r="G45" s="27"/>
      <c r="H45" s="27"/>
      <c r="I45" s="27"/>
    </row>
    <row r="46" spans="1:9" x14ac:dyDescent="0.15">
      <c r="A46" s="27"/>
      <c r="B46" s="23">
        <v>0.47916666666666802</v>
      </c>
      <c r="C46" s="27"/>
      <c r="D46" s="27"/>
      <c r="E46" s="27"/>
      <c r="F46" s="27"/>
      <c r="G46" s="27"/>
      <c r="H46" s="27"/>
      <c r="I46" s="27"/>
    </row>
    <row r="47" spans="1:9" x14ac:dyDescent="0.15">
      <c r="A47" s="27"/>
      <c r="B47" s="23">
        <v>0.48263888888889001</v>
      </c>
      <c r="C47" s="27"/>
      <c r="D47" s="27"/>
      <c r="E47" s="27"/>
      <c r="F47" s="27"/>
      <c r="G47" s="27"/>
      <c r="H47" s="27"/>
      <c r="I47" s="27"/>
    </row>
    <row r="48" spans="1:9" x14ac:dyDescent="0.15">
      <c r="A48" s="27"/>
      <c r="B48" s="23">
        <v>0.48611111111111299</v>
      </c>
      <c r="C48" s="27"/>
      <c r="D48" s="27"/>
      <c r="E48" s="27"/>
      <c r="F48" s="27"/>
      <c r="G48" s="27"/>
      <c r="H48" s="27"/>
      <c r="I48" s="27"/>
    </row>
    <row r="49" spans="1:9" x14ac:dyDescent="0.15">
      <c r="A49" s="27"/>
      <c r="B49" s="23">
        <v>0.48958333333333498</v>
      </c>
      <c r="C49" s="27"/>
      <c r="D49" s="27"/>
      <c r="E49" s="27"/>
      <c r="F49" s="27"/>
      <c r="G49" s="27"/>
      <c r="H49" s="27"/>
      <c r="I49" s="27"/>
    </row>
    <row r="50" spans="1:9" x14ac:dyDescent="0.15">
      <c r="A50" s="27"/>
      <c r="B50" s="23">
        <v>0.49305555555555702</v>
      </c>
      <c r="C50" s="27"/>
      <c r="D50" s="27"/>
      <c r="E50" s="27"/>
      <c r="F50" s="27"/>
      <c r="G50" s="27"/>
      <c r="H50" s="27"/>
      <c r="I50" s="27"/>
    </row>
    <row r="51" spans="1:9" x14ac:dyDescent="0.15">
      <c r="A51" s="27"/>
      <c r="B51" s="23">
        <v>0.49652777777777901</v>
      </c>
      <c r="C51" s="27"/>
      <c r="D51" s="27"/>
      <c r="E51" s="27"/>
      <c r="F51" s="27"/>
      <c r="G51" s="27"/>
      <c r="H51" s="27"/>
      <c r="I51" s="27"/>
    </row>
    <row r="52" spans="1:9" x14ac:dyDescent="0.15">
      <c r="A52" s="27"/>
      <c r="B52" s="23">
        <v>0.500000000000002</v>
      </c>
      <c r="C52" s="27"/>
      <c r="D52" s="27"/>
      <c r="E52" s="27"/>
      <c r="F52" s="27"/>
      <c r="G52" s="27"/>
      <c r="H52" s="27"/>
      <c r="I52" s="27"/>
    </row>
    <row r="53" spans="1:9" x14ac:dyDescent="0.15">
      <c r="A53" s="27"/>
      <c r="B53" s="23">
        <v>0.50347222222222399</v>
      </c>
      <c r="C53" s="27"/>
      <c r="D53" s="27"/>
      <c r="E53" s="27"/>
      <c r="F53" s="27"/>
      <c r="G53" s="27"/>
      <c r="H53" s="27"/>
      <c r="I53" s="27"/>
    </row>
    <row r="54" spans="1:9" x14ac:dyDescent="0.15">
      <c r="A54" s="27"/>
      <c r="B54" s="23">
        <v>0.50694444444444597</v>
      </c>
      <c r="C54" s="27"/>
      <c r="D54" s="27"/>
      <c r="E54" s="27"/>
      <c r="F54" s="27"/>
      <c r="G54" s="27"/>
      <c r="H54" s="27"/>
      <c r="I54" s="27"/>
    </row>
    <row r="55" spans="1:9" x14ac:dyDescent="0.15">
      <c r="A55" s="27"/>
      <c r="B55" s="23">
        <v>0.51041666666666896</v>
      </c>
      <c r="C55" s="27"/>
      <c r="D55" s="27"/>
      <c r="E55" s="27"/>
      <c r="F55" s="27"/>
      <c r="G55" s="27"/>
      <c r="H55" s="27"/>
      <c r="I55" s="27"/>
    </row>
    <row r="56" spans="1:9" x14ac:dyDescent="0.15">
      <c r="A56" s="27"/>
      <c r="B56" s="23">
        <v>0.51388888888889095</v>
      </c>
      <c r="C56" s="27"/>
      <c r="D56" s="27"/>
      <c r="E56" s="27"/>
      <c r="F56" s="27"/>
      <c r="G56" s="27"/>
      <c r="H56" s="27"/>
      <c r="I56" s="27"/>
    </row>
    <row r="57" spans="1:9" x14ac:dyDescent="0.15">
      <c r="A57" s="27"/>
      <c r="B57" s="23">
        <v>0.51736111111111305</v>
      </c>
      <c r="C57" s="27"/>
      <c r="D57" s="27"/>
      <c r="E57" s="27"/>
      <c r="F57" s="27"/>
      <c r="G57" s="27"/>
      <c r="H57" s="27"/>
      <c r="I57" s="27"/>
    </row>
    <row r="58" spans="1:9" x14ac:dyDescent="0.15">
      <c r="A58" s="27"/>
      <c r="B58" s="23">
        <v>0.52083333333333504</v>
      </c>
      <c r="C58" s="27"/>
      <c r="D58" s="27"/>
      <c r="E58" s="27"/>
      <c r="F58" s="27"/>
      <c r="G58" s="27"/>
      <c r="H58" s="27"/>
      <c r="I58" s="27"/>
    </row>
    <row r="59" spans="1:9" x14ac:dyDescent="0.15">
      <c r="A59" s="27"/>
      <c r="B59" s="23">
        <v>0.52430555555555802</v>
      </c>
      <c r="C59" s="27"/>
      <c r="D59" s="27"/>
      <c r="E59" s="27"/>
      <c r="F59" s="27"/>
      <c r="G59" s="27"/>
      <c r="H59" s="27"/>
      <c r="I59" s="27"/>
    </row>
    <row r="60" spans="1:9" x14ac:dyDescent="0.15">
      <c r="A60" s="27"/>
      <c r="B60" s="23">
        <v>0.52777777777778001</v>
      </c>
      <c r="C60" s="27"/>
      <c r="D60" s="27"/>
      <c r="E60" s="27"/>
      <c r="F60" s="27"/>
      <c r="G60" s="27"/>
      <c r="H60" s="27"/>
      <c r="I60" s="27"/>
    </row>
    <row r="61" spans="1:9" x14ac:dyDescent="0.15">
      <c r="A61" s="27"/>
      <c r="B61" s="23">
        <v>0.531250000000002</v>
      </c>
      <c r="C61" s="27"/>
      <c r="D61" s="27"/>
      <c r="E61" s="27"/>
      <c r="F61" s="27"/>
      <c r="G61" s="27"/>
      <c r="H61" s="27"/>
      <c r="I61" s="27"/>
    </row>
    <row r="62" spans="1:9" x14ac:dyDescent="0.15">
      <c r="A62" s="27"/>
      <c r="B62" s="23">
        <v>0.53472222222222399</v>
      </c>
      <c r="C62" s="27"/>
      <c r="D62" s="27"/>
      <c r="E62" s="27"/>
      <c r="F62" s="27"/>
      <c r="G62" s="27"/>
      <c r="H62" s="27"/>
      <c r="I62" s="27"/>
    </row>
    <row r="63" spans="1:9" x14ac:dyDescent="0.15">
      <c r="A63" s="27"/>
      <c r="B63" s="23">
        <v>0.53819444444444697</v>
      </c>
      <c r="C63" s="27"/>
      <c r="D63" s="27"/>
      <c r="E63" s="27"/>
      <c r="F63" s="27"/>
      <c r="G63" s="27"/>
      <c r="H63" s="27"/>
      <c r="I63" s="27"/>
    </row>
    <row r="64" spans="1:9" x14ac:dyDescent="0.15">
      <c r="A64" s="27"/>
      <c r="B64" s="23">
        <v>0.54166666666666896</v>
      </c>
      <c r="C64" s="27"/>
      <c r="D64" s="27"/>
      <c r="E64" s="27"/>
      <c r="F64" s="27"/>
      <c r="G64" s="27"/>
      <c r="H64" s="27"/>
      <c r="I64" s="27"/>
    </row>
    <row r="65" spans="1:9" x14ac:dyDescent="0.15">
      <c r="A65" s="27"/>
      <c r="B65" s="23">
        <v>0.54513888888889095</v>
      </c>
      <c r="C65" s="27"/>
      <c r="D65" s="27"/>
      <c r="E65" s="27"/>
      <c r="F65" s="27"/>
      <c r="G65" s="27"/>
      <c r="H65" s="27"/>
      <c r="I65" s="27"/>
    </row>
    <row r="66" spans="1:9" x14ac:dyDescent="0.15">
      <c r="A66" s="27"/>
      <c r="B66" s="23">
        <v>0.54861111111111305</v>
      </c>
      <c r="C66" s="27"/>
      <c r="D66" s="27"/>
      <c r="E66" s="27"/>
      <c r="F66" s="27"/>
      <c r="G66" s="27"/>
      <c r="H66" s="27"/>
      <c r="I66" s="27"/>
    </row>
    <row r="67" spans="1:9" x14ac:dyDescent="0.15">
      <c r="A67" s="27"/>
      <c r="B67" s="23">
        <v>0.55208333333333603</v>
      </c>
      <c r="C67" s="27"/>
      <c r="D67" s="27"/>
      <c r="E67" s="27"/>
      <c r="F67" s="27"/>
      <c r="G67" s="27"/>
      <c r="H67" s="27"/>
      <c r="I67" s="27"/>
    </row>
    <row r="68" spans="1:9" x14ac:dyDescent="0.15">
      <c r="A68" s="27"/>
      <c r="B68" s="23">
        <v>0.55555555555555802</v>
      </c>
      <c r="C68" s="27"/>
      <c r="D68" s="27"/>
      <c r="E68" s="27"/>
      <c r="F68" s="27"/>
      <c r="G68" s="27"/>
      <c r="H68" s="27"/>
      <c r="I68" s="27"/>
    </row>
    <row r="69" spans="1:9" x14ac:dyDescent="0.15">
      <c r="A69" s="27"/>
      <c r="B69" s="23">
        <v>0.55902777777778001</v>
      </c>
      <c r="C69" s="27"/>
      <c r="D69" s="27"/>
      <c r="E69" s="27"/>
      <c r="F69" s="27"/>
      <c r="G69" s="27"/>
      <c r="H69" s="27"/>
      <c r="I69" s="27"/>
    </row>
    <row r="70" spans="1:9" x14ac:dyDescent="0.15">
      <c r="A70" s="27"/>
      <c r="B70" s="23">
        <v>0.562500000000003</v>
      </c>
      <c r="C70" s="27"/>
      <c r="D70" s="27"/>
      <c r="E70" s="27"/>
      <c r="F70" s="27"/>
      <c r="G70" s="27"/>
      <c r="H70" s="27"/>
      <c r="I70" s="27"/>
    </row>
    <row r="71" spans="1:9" x14ac:dyDescent="0.15">
      <c r="A71" s="27"/>
      <c r="B71" s="23">
        <v>0.56597222222222499</v>
      </c>
      <c r="C71" s="27"/>
      <c r="D71" s="27"/>
      <c r="E71" s="27"/>
      <c r="F71" s="27"/>
      <c r="G71" s="27"/>
      <c r="H71" s="27"/>
      <c r="I71" s="27"/>
    </row>
    <row r="72" spans="1:9" x14ac:dyDescent="0.15">
      <c r="A72" s="27"/>
      <c r="B72" s="23">
        <v>0.56944444444444697</v>
      </c>
      <c r="C72" s="27"/>
      <c r="D72" s="27"/>
      <c r="E72" s="27"/>
      <c r="F72" s="27"/>
      <c r="G72" s="27"/>
      <c r="H72" s="27"/>
      <c r="I72" s="27"/>
    </row>
    <row r="73" spans="1:9" x14ac:dyDescent="0.15">
      <c r="A73" s="27"/>
      <c r="B73" s="23">
        <v>0.57291666666666896</v>
      </c>
      <c r="C73" s="27"/>
      <c r="D73" s="27"/>
      <c r="E73" s="27"/>
      <c r="F73" s="27"/>
      <c r="G73" s="27"/>
      <c r="H73" s="27"/>
      <c r="I73" s="27"/>
    </row>
    <row r="74" spans="1:9" x14ac:dyDescent="0.15">
      <c r="A74" s="27"/>
      <c r="B74" s="23">
        <v>0.57638888888889195</v>
      </c>
      <c r="C74" s="27"/>
      <c r="D74" s="27"/>
      <c r="E74" s="27"/>
      <c r="F74" s="27"/>
      <c r="G74" s="27"/>
      <c r="H74" s="27"/>
      <c r="I74" s="27"/>
    </row>
    <row r="75" spans="1:9" x14ac:dyDescent="0.15">
      <c r="A75" s="27"/>
      <c r="B75" s="23">
        <v>0.57986111111111405</v>
      </c>
      <c r="C75" s="27"/>
      <c r="D75" s="27"/>
      <c r="E75" s="27"/>
      <c r="F75" s="27"/>
      <c r="G75" s="27"/>
      <c r="H75" s="27"/>
      <c r="I75" s="27"/>
    </row>
    <row r="76" spans="1:9" x14ac:dyDescent="0.15">
      <c r="A76" s="27"/>
      <c r="B76" s="23">
        <v>0.58333333333333603</v>
      </c>
      <c r="C76" s="27"/>
      <c r="D76" s="27"/>
      <c r="E76" s="27"/>
      <c r="F76" s="27"/>
      <c r="G76" s="27"/>
      <c r="H76" s="27"/>
      <c r="I76" s="27"/>
    </row>
    <row r="77" spans="1:9" x14ac:dyDescent="0.15">
      <c r="A77" s="27"/>
      <c r="B77" s="23">
        <v>0.58680555555555802</v>
      </c>
      <c r="C77" s="27"/>
      <c r="D77" s="27"/>
      <c r="E77" s="27"/>
      <c r="F77" s="27"/>
      <c r="G77" s="27"/>
      <c r="H77" s="27"/>
      <c r="I77" s="27"/>
    </row>
    <row r="78" spans="1:9" x14ac:dyDescent="0.15">
      <c r="A78" s="27"/>
      <c r="B78" s="23">
        <v>0.59027777777778101</v>
      </c>
      <c r="C78" s="27"/>
      <c r="D78" s="27"/>
      <c r="E78" s="27"/>
      <c r="F78" s="27"/>
      <c r="G78" s="27"/>
      <c r="H78" s="27"/>
      <c r="I78" s="27"/>
    </row>
    <row r="79" spans="1:9" x14ac:dyDescent="0.15">
      <c r="A79" s="27"/>
      <c r="B79" s="23">
        <v>0.593750000000003</v>
      </c>
      <c r="C79" s="27"/>
      <c r="D79" s="27"/>
      <c r="E79" s="27"/>
      <c r="F79" s="27"/>
      <c r="G79" s="27"/>
      <c r="H79" s="27"/>
      <c r="I79" s="27"/>
    </row>
    <row r="80" spans="1:9" x14ac:dyDescent="0.15">
      <c r="A80" s="27"/>
      <c r="B80" s="23">
        <v>0.59722222222222499</v>
      </c>
      <c r="C80" s="27"/>
      <c r="D80" s="27"/>
      <c r="E80" s="27"/>
      <c r="F80" s="27"/>
      <c r="G80" s="27"/>
      <c r="H80" s="27"/>
      <c r="I80" s="27"/>
    </row>
    <row r="81" spans="1:9" x14ac:dyDescent="0.15">
      <c r="A81" s="27"/>
      <c r="B81" s="23">
        <v>0.60069444444444697</v>
      </c>
      <c r="C81" s="27"/>
      <c r="D81" s="27"/>
      <c r="E81" s="27"/>
      <c r="F81" s="27"/>
      <c r="G81" s="27"/>
      <c r="H81" s="27"/>
      <c r="I81" s="27"/>
    </row>
    <row r="82" spans="1:9" x14ac:dyDescent="0.15">
      <c r="A82" s="27"/>
      <c r="B82" s="23">
        <v>0.60416666666666996</v>
      </c>
      <c r="C82" s="27"/>
      <c r="D82" s="27"/>
      <c r="E82" s="27"/>
      <c r="F82" s="27"/>
      <c r="G82" s="27"/>
      <c r="H82" s="27"/>
      <c r="I82" s="27"/>
    </row>
    <row r="83" spans="1:9" x14ac:dyDescent="0.15">
      <c r="A83" s="27"/>
      <c r="B83" s="23">
        <v>0.60763888888889195</v>
      </c>
      <c r="C83" s="27"/>
      <c r="D83" s="27"/>
      <c r="E83" s="27"/>
      <c r="F83" s="27"/>
      <c r="G83" s="27"/>
      <c r="H83" s="27"/>
      <c r="I83" s="27"/>
    </row>
    <row r="84" spans="1:9" x14ac:dyDescent="0.15">
      <c r="A84" s="27"/>
      <c r="B84" s="23">
        <v>0.61111111111111405</v>
      </c>
      <c r="C84" s="27"/>
      <c r="D84" s="27"/>
      <c r="E84" s="27"/>
      <c r="F84" s="27"/>
      <c r="G84" s="27"/>
      <c r="H84" s="27"/>
      <c r="I84" s="27"/>
    </row>
    <row r="85" spans="1:9" x14ac:dyDescent="0.15">
      <c r="A85" s="27"/>
      <c r="B85" s="23">
        <v>0.61458333333333603</v>
      </c>
      <c r="C85" s="27"/>
      <c r="D85" s="27"/>
      <c r="E85" s="27"/>
      <c r="F85" s="27"/>
      <c r="G85" s="27"/>
      <c r="H85" s="27"/>
      <c r="I85" s="27"/>
    </row>
    <row r="86" spans="1:9" x14ac:dyDescent="0.15">
      <c r="A86" s="27"/>
      <c r="B86" s="23">
        <v>0.61805555555555902</v>
      </c>
      <c r="C86" s="27"/>
      <c r="D86" s="27"/>
      <c r="E86" s="27"/>
      <c r="F86" s="27"/>
      <c r="G86" s="27"/>
      <c r="H86" s="27"/>
      <c r="I86" s="27"/>
    </row>
    <row r="87" spans="1:9" x14ac:dyDescent="0.15">
      <c r="A87" s="27"/>
      <c r="B87" s="23">
        <v>0.62152777777778101</v>
      </c>
      <c r="C87" s="27"/>
      <c r="D87" s="27"/>
      <c r="E87" s="27"/>
      <c r="F87" s="27"/>
      <c r="G87" s="27"/>
      <c r="H87" s="27"/>
      <c r="I87" s="27"/>
    </row>
    <row r="88" spans="1:9" x14ac:dyDescent="0.15">
      <c r="A88" s="27"/>
      <c r="B88" s="23">
        <v>0.625000000000003</v>
      </c>
      <c r="C88" s="27"/>
      <c r="D88" s="27"/>
      <c r="E88" s="27"/>
      <c r="F88" s="27"/>
      <c r="G88" s="27"/>
      <c r="H88" s="27"/>
      <c r="I88" s="27"/>
    </row>
    <row r="89" spans="1:9" x14ac:dyDescent="0.15">
      <c r="A89" s="27"/>
      <c r="B89" s="23">
        <v>0.62847222222222598</v>
      </c>
      <c r="C89" s="27"/>
      <c r="D89" s="27"/>
      <c r="E89" s="27"/>
      <c r="F89" s="27"/>
      <c r="G89" s="27"/>
      <c r="H89" s="27"/>
      <c r="I89" s="27"/>
    </row>
    <row r="90" spans="1:9" x14ac:dyDescent="0.15">
      <c r="A90" s="27"/>
      <c r="B90" s="23">
        <v>0.63194444444444797</v>
      </c>
      <c r="C90" s="27"/>
      <c r="D90" s="27"/>
      <c r="E90" s="27"/>
      <c r="F90" s="27"/>
      <c r="G90" s="27"/>
      <c r="H90" s="27"/>
      <c r="I90" s="27"/>
    </row>
    <row r="91" spans="1:9" x14ac:dyDescent="0.15">
      <c r="A91" s="27"/>
      <c r="B91" s="23">
        <v>0.63541666666666996</v>
      </c>
      <c r="C91" s="27"/>
      <c r="D91" s="27"/>
      <c r="E91" s="27"/>
      <c r="F91" s="27"/>
      <c r="G91" s="27"/>
      <c r="H91" s="27"/>
      <c r="I91" s="27"/>
    </row>
    <row r="92" spans="1:9" x14ac:dyDescent="0.15">
      <c r="A92" s="27"/>
      <c r="B92" s="23">
        <v>0.63888888888889195</v>
      </c>
      <c r="C92" s="27"/>
      <c r="D92" s="27"/>
      <c r="E92" s="27"/>
      <c r="F92" s="27"/>
      <c r="G92" s="27"/>
      <c r="H92" s="27"/>
      <c r="I92" s="27"/>
    </row>
    <row r="93" spans="1:9" x14ac:dyDescent="0.15">
      <c r="A93" s="27"/>
      <c r="B93" s="23">
        <v>0.64236111111111505</v>
      </c>
      <c r="C93" s="27"/>
      <c r="D93" s="27"/>
      <c r="E93" s="27"/>
      <c r="F93" s="27"/>
      <c r="G93" s="27"/>
      <c r="H93" s="27"/>
      <c r="I93" s="27"/>
    </row>
    <row r="94" spans="1:9" x14ac:dyDescent="0.15">
      <c r="A94" s="27"/>
      <c r="B94" s="23">
        <v>0.64583333333333703</v>
      </c>
      <c r="C94" s="27"/>
      <c r="D94" s="27"/>
      <c r="E94" s="27"/>
      <c r="F94" s="27"/>
      <c r="G94" s="27"/>
      <c r="H94" s="27"/>
      <c r="I94" s="27"/>
    </row>
    <row r="95" spans="1:9" x14ac:dyDescent="0.15">
      <c r="A95" s="27"/>
      <c r="B95" s="23">
        <v>0.64930555555555902</v>
      </c>
      <c r="C95" s="27"/>
      <c r="D95" s="27"/>
      <c r="E95" s="27"/>
      <c r="F95" s="27"/>
      <c r="G95" s="27"/>
      <c r="H95" s="27"/>
      <c r="I95" s="27"/>
    </row>
    <row r="96" spans="1:9" x14ac:dyDescent="0.15">
      <c r="A96" s="27"/>
      <c r="B96" s="23">
        <v>0.65277777777778101</v>
      </c>
      <c r="C96" s="27"/>
      <c r="D96" s="27"/>
      <c r="E96" s="27"/>
      <c r="F96" s="27"/>
      <c r="G96" s="27"/>
      <c r="H96" s="27"/>
      <c r="I96" s="27"/>
    </row>
    <row r="97" spans="1:9" x14ac:dyDescent="0.15">
      <c r="A97" s="27"/>
      <c r="B97" s="23">
        <v>0.656250000000004</v>
      </c>
      <c r="C97" s="27"/>
      <c r="D97" s="27"/>
      <c r="E97" s="27"/>
      <c r="F97" s="27"/>
      <c r="G97" s="27"/>
      <c r="H97" s="27"/>
      <c r="I97" s="27"/>
    </row>
    <row r="98" spans="1:9" x14ac:dyDescent="0.15">
      <c r="A98" s="27"/>
      <c r="B98" s="23">
        <v>0.65972222222222598</v>
      </c>
      <c r="C98" s="27"/>
      <c r="D98" s="27"/>
      <c r="E98" s="27"/>
      <c r="F98" s="27"/>
      <c r="G98" s="27"/>
      <c r="H98" s="27"/>
      <c r="I98" s="27"/>
    </row>
    <row r="99" spans="1:9" x14ac:dyDescent="0.15">
      <c r="A99" s="27"/>
      <c r="B99" s="23">
        <v>0.66319444444444797</v>
      </c>
      <c r="C99" s="27"/>
      <c r="D99" s="27"/>
      <c r="E99" s="27"/>
      <c r="F99" s="27"/>
      <c r="G99" s="27"/>
      <c r="H99" s="27"/>
      <c r="I99" s="27"/>
    </row>
    <row r="100" spans="1:9" x14ac:dyDescent="0.15">
      <c r="A100" s="27"/>
      <c r="B100" s="23">
        <v>0.66666666666666996</v>
      </c>
      <c r="C100" s="27"/>
      <c r="D100" s="27"/>
      <c r="E100" s="27"/>
      <c r="F100" s="27"/>
      <c r="G100" s="27"/>
      <c r="H100" s="27"/>
      <c r="I100" s="27"/>
    </row>
    <row r="101" spans="1:9" x14ac:dyDescent="0.15">
      <c r="A101" s="27"/>
      <c r="B101" s="23">
        <v>0.67013888888889295</v>
      </c>
      <c r="C101" s="27"/>
      <c r="D101" s="27"/>
      <c r="E101" s="27"/>
      <c r="F101" s="27"/>
      <c r="G101" s="27"/>
      <c r="H101" s="27"/>
      <c r="I101" s="27"/>
    </row>
    <row r="102" spans="1:9" x14ac:dyDescent="0.15">
      <c r="A102" s="27"/>
      <c r="B102" s="23">
        <v>0.67361111111111505</v>
      </c>
      <c r="C102" s="27"/>
      <c r="D102" s="27"/>
      <c r="E102" s="27"/>
      <c r="F102" s="27"/>
      <c r="G102" s="27"/>
      <c r="H102" s="27"/>
      <c r="I102" s="27"/>
    </row>
    <row r="103" spans="1:9" x14ac:dyDescent="0.15">
      <c r="A103" s="27"/>
      <c r="B103" s="23">
        <v>0.67708333333333703</v>
      </c>
      <c r="C103" s="27"/>
      <c r="D103" s="27"/>
      <c r="E103" s="27"/>
      <c r="F103" s="27"/>
      <c r="G103" s="27"/>
      <c r="H103" s="27"/>
      <c r="I103" s="27"/>
    </row>
    <row r="104" spans="1:9" x14ac:dyDescent="0.15">
      <c r="A104" s="27"/>
      <c r="B104" s="23">
        <v>0.68055555555556002</v>
      </c>
      <c r="C104" s="27"/>
      <c r="D104" s="27"/>
      <c r="E104" s="27"/>
      <c r="F104" s="27"/>
      <c r="G104" s="27"/>
      <c r="H104" s="27"/>
      <c r="I104" s="27"/>
    </row>
    <row r="105" spans="1:9" x14ac:dyDescent="0.15">
      <c r="A105" s="27"/>
      <c r="B105" s="23">
        <v>0.68402777777778201</v>
      </c>
      <c r="C105" s="27"/>
      <c r="D105" s="27"/>
      <c r="E105" s="27"/>
      <c r="F105" s="27"/>
      <c r="G105" s="27"/>
      <c r="H105" s="27"/>
      <c r="I105" s="27"/>
    </row>
    <row r="106" spans="1:9" x14ac:dyDescent="0.15">
      <c r="A106" s="27"/>
      <c r="B106" s="23">
        <v>0.687500000000004</v>
      </c>
      <c r="C106" s="27"/>
      <c r="D106" s="27"/>
      <c r="E106" s="27"/>
      <c r="F106" s="27"/>
      <c r="G106" s="27"/>
      <c r="H106" s="27"/>
      <c r="I106" s="27"/>
    </row>
    <row r="107" spans="1:9" x14ac:dyDescent="0.15">
      <c r="A107" s="27"/>
      <c r="B107" s="23">
        <v>0.69097222222222598</v>
      </c>
      <c r="C107" s="27"/>
      <c r="D107" s="27"/>
      <c r="E107" s="27"/>
      <c r="F107" s="27"/>
      <c r="G107" s="27"/>
      <c r="H107" s="27"/>
      <c r="I107" s="27"/>
    </row>
    <row r="108" spans="1:9" x14ac:dyDescent="0.15">
      <c r="A108" s="27"/>
      <c r="B108" s="23">
        <v>0.69444444444444897</v>
      </c>
      <c r="C108" s="27"/>
      <c r="D108" s="27"/>
      <c r="E108" s="27"/>
      <c r="F108" s="27"/>
      <c r="G108" s="27"/>
      <c r="H108" s="27"/>
      <c r="I108" s="27"/>
    </row>
    <row r="109" spans="1:9" x14ac:dyDescent="0.15">
      <c r="A109" s="27"/>
      <c r="B109" s="23">
        <v>0.69791666666667096</v>
      </c>
      <c r="C109" s="27"/>
      <c r="D109" s="27"/>
      <c r="E109" s="27"/>
      <c r="F109" s="27"/>
      <c r="G109" s="27"/>
      <c r="H109" s="27"/>
      <c r="I109" s="27"/>
    </row>
    <row r="110" spans="1:9" x14ac:dyDescent="0.15">
      <c r="A110" s="27"/>
      <c r="B110" s="23">
        <v>0.70138888888889295</v>
      </c>
      <c r="C110" s="27"/>
      <c r="D110" s="27"/>
      <c r="E110" s="27"/>
      <c r="F110" s="27"/>
      <c r="G110" s="27"/>
      <c r="H110" s="27"/>
      <c r="I110" s="27"/>
    </row>
    <row r="111" spans="1:9" x14ac:dyDescent="0.15">
      <c r="A111" s="27"/>
      <c r="B111" s="23">
        <v>0.70486111111111505</v>
      </c>
      <c r="C111" s="27"/>
      <c r="D111" s="27"/>
      <c r="E111" s="27"/>
      <c r="F111" s="27"/>
      <c r="G111" s="27"/>
      <c r="H111" s="27"/>
      <c r="I111" s="27"/>
    </row>
    <row r="112" spans="1:9" x14ac:dyDescent="0.15">
      <c r="A112" s="27"/>
      <c r="B112" s="23">
        <v>0.70833333333333803</v>
      </c>
      <c r="C112" s="27"/>
      <c r="D112" s="27"/>
      <c r="E112" s="27"/>
      <c r="F112" s="27"/>
      <c r="G112" s="27"/>
      <c r="H112" s="27"/>
      <c r="I112" s="27"/>
    </row>
    <row r="113" spans="1:9" x14ac:dyDescent="0.15">
      <c r="A113" s="27"/>
      <c r="B113" s="23">
        <v>0.71180555555556002</v>
      </c>
      <c r="C113" s="27"/>
      <c r="D113" s="27"/>
      <c r="E113" s="27"/>
      <c r="F113" s="27"/>
      <c r="G113" s="27"/>
      <c r="H113" s="27"/>
      <c r="I113" s="27"/>
    </row>
    <row r="114" spans="1:9" x14ac:dyDescent="0.15">
      <c r="A114" s="27"/>
      <c r="B114" s="23">
        <v>0.71527777777778201</v>
      </c>
      <c r="C114" s="27"/>
      <c r="D114" s="27"/>
      <c r="E114" s="27"/>
      <c r="F114" s="27"/>
      <c r="G114" s="27"/>
      <c r="H114" s="27"/>
      <c r="I114" s="27"/>
    </row>
    <row r="115" spans="1:9" x14ac:dyDescent="0.15">
      <c r="A115" s="27"/>
      <c r="B115" s="23">
        <v>0.718750000000004</v>
      </c>
      <c r="C115" s="27"/>
      <c r="D115" s="27"/>
      <c r="E115" s="27"/>
      <c r="F115" s="27"/>
      <c r="G115" s="27"/>
      <c r="H115" s="27"/>
      <c r="I115" s="27"/>
    </row>
    <row r="116" spans="1:9" x14ac:dyDescent="0.15">
      <c r="A116" s="27"/>
      <c r="B116" s="23">
        <v>0.72222222222222698</v>
      </c>
      <c r="C116" s="27"/>
      <c r="D116" s="27"/>
      <c r="E116" s="27"/>
      <c r="F116" s="27"/>
      <c r="G116" s="27"/>
      <c r="H116" s="27"/>
      <c r="I116" s="27"/>
    </row>
    <row r="117" spans="1:9" x14ac:dyDescent="0.15">
      <c r="A117" s="27"/>
      <c r="B117" s="23">
        <v>0.72569444444444897</v>
      </c>
      <c r="C117" s="27"/>
      <c r="D117" s="27"/>
      <c r="E117" s="27"/>
      <c r="F117" s="27"/>
      <c r="G117" s="27"/>
      <c r="H117" s="27"/>
      <c r="I117" s="27"/>
    </row>
    <row r="118" spans="1:9" x14ac:dyDescent="0.15">
      <c r="A118" s="27"/>
      <c r="B118" s="23">
        <v>0.72916666666667096</v>
      </c>
      <c r="C118" s="27"/>
      <c r="D118" s="27"/>
      <c r="E118" s="27"/>
      <c r="F118" s="27"/>
      <c r="G118" s="27"/>
      <c r="H118" s="27"/>
      <c r="I118" s="27"/>
    </row>
    <row r="119" spans="1:9" x14ac:dyDescent="0.15">
      <c r="A119" s="27"/>
      <c r="B119" s="23">
        <v>0.73263888888889395</v>
      </c>
      <c r="C119" s="27"/>
      <c r="D119" s="27"/>
      <c r="E119" s="27"/>
      <c r="F119" s="27"/>
      <c r="G119" s="27"/>
      <c r="H119" s="27"/>
      <c r="I119" s="27"/>
    </row>
    <row r="120" spans="1:9" x14ac:dyDescent="0.15">
      <c r="A120" s="27"/>
      <c r="B120" s="23">
        <v>0.73611111111111605</v>
      </c>
      <c r="C120" s="27"/>
      <c r="D120" s="27"/>
      <c r="E120" s="27"/>
      <c r="F120" s="27"/>
      <c r="G120" s="27"/>
      <c r="H120" s="27"/>
      <c r="I120" s="27"/>
    </row>
    <row r="121" spans="1:9" x14ac:dyDescent="0.15">
      <c r="A121" s="27"/>
      <c r="B121" s="23">
        <v>0.73958333333333803</v>
      </c>
      <c r="C121" s="27"/>
      <c r="D121" s="27"/>
      <c r="E121" s="27"/>
      <c r="F121" s="27"/>
      <c r="G121" s="27"/>
      <c r="H121" s="27"/>
      <c r="I121" s="27"/>
    </row>
    <row r="122" spans="1:9" x14ac:dyDescent="0.15">
      <c r="A122" s="27"/>
      <c r="B122" s="23">
        <v>0.74305555555556002</v>
      </c>
      <c r="C122" s="27"/>
      <c r="D122" s="27"/>
      <c r="E122" s="27"/>
      <c r="F122" s="27"/>
      <c r="G122" s="27"/>
      <c r="H122" s="27"/>
      <c r="I122" s="27"/>
    </row>
    <row r="123" spans="1:9" x14ac:dyDescent="0.15">
      <c r="A123" s="27"/>
      <c r="B123" s="23">
        <v>0.74652777777778301</v>
      </c>
      <c r="C123" s="27"/>
      <c r="D123" s="27"/>
      <c r="E123" s="27"/>
      <c r="F123" s="27"/>
      <c r="G123" s="27"/>
      <c r="H123" s="27"/>
      <c r="I123" s="27"/>
    </row>
    <row r="124" spans="1:9" x14ac:dyDescent="0.15">
      <c r="A124" s="27"/>
      <c r="B124" s="23">
        <v>0.750000000000005</v>
      </c>
      <c r="C124" s="27"/>
      <c r="D124" s="27"/>
      <c r="E124" s="27"/>
      <c r="F124" s="27"/>
      <c r="G124" s="27"/>
      <c r="H124" s="27"/>
      <c r="I124" s="27"/>
    </row>
    <row r="125" spans="1:9" x14ac:dyDescent="0.15">
      <c r="A125" s="27"/>
      <c r="B125" s="23">
        <v>0.75347222222222698</v>
      </c>
      <c r="C125" s="27"/>
      <c r="D125" s="27"/>
      <c r="E125" s="27"/>
      <c r="F125" s="27"/>
      <c r="G125" s="27"/>
      <c r="H125" s="27"/>
      <c r="I125" s="27"/>
    </row>
    <row r="126" spans="1:9" x14ac:dyDescent="0.15">
      <c r="A126" s="27"/>
      <c r="B126" s="23">
        <v>0.75694444444444897</v>
      </c>
      <c r="C126" s="27"/>
      <c r="D126" s="27"/>
      <c r="E126" s="27"/>
      <c r="F126" s="27"/>
      <c r="G126" s="27"/>
      <c r="H126" s="27"/>
      <c r="I126" s="27"/>
    </row>
    <row r="127" spans="1:9" x14ac:dyDescent="0.15">
      <c r="A127" s="27"/>
      <c r="B127" s="23">
        <v>0.76041666666667196</v>
      </c>
      <c r="C127" s="27"/>
      <c r="D127" s="27"/>
      <c r="E127" s="27"/>
      <c r="F127" s="27"/>
      <c r="G127" s="27"/>
      <c r="H127" s="27"/>
      <c r="I127" s="27"/>
    </row>
    <row r="128" spans="1:9" x14ac:dyDescent="0.15">
      <c r="A128" s="27"/>
      <c r="B128" s="23">
        <v>0.76388888888889395</v>
      </c>
      <c r="C128" s="27"/>
      <c r="D128" s="27"/>
      <c r="E128" s="27"/>
      <c r="F128" s="27"/>
      <c r="G128" s="27"/>
      <c r="H128" s="27"/>
      <c r="I128" s="27"/>
    </row>
    <row r="129" spans="1:9" x14ac:dyDescent="0.15">
      <c r="A129" s="27"/>
      <c r="B129" s="23">
        <v>0.76736111111111605</v>
      </c>
      <c r="C129" s="27"/>
      <c r="D129" s="27"/>
      <c r="E129" s="27"/>
      <c r="F129" s="27"/>
      <c r="G129" s="27"/>
      <c r="H129" s="27"/>
      <c r="I129" s="27"/>
    </row>
    <row r="130" spans="1:9" x14ac:dyDescent="0.15">
      <c r="A130" s="27"/>
      <c r="B130" s="23">
        <v>0.77083333333333803</v>
      </c>
      <c r="C130" s="27"/>
      <c r="D130" s="27"/>
      <c r="E130" s="27"/>
      <c r="F130" s="27"/>
      <c r="G130" s="27"/>
      <c r="H130" s="27"/>
      <c r="I130" s="27"/>
    </row>
    <row r="131" spans="1:9" x14ac:dyDescent="0.15">
      <c r="A131" s="27"/>
      <c r="B131" s="23">
        <v>0.77430555555556102</v>
      </c>
      <c r="C131" s="27"/>
      <c r="D131" s="27"/>
      <c r="E131" s="27"/>
      <c r="F131" s="27"/>
      <c r="G131" s="27"/>
      <c r="H131" s="27"/>
      <c r="I131" s="27"/>
    </row>
    <row r="132" spans="1:9" x14ac:dyDescent="0.15">
      <c r="A132" s="27"/>
      <c r="B132" s="23">
        <v>0.77777777777778301</v>
      </c>
      <c r="C132" s="27"/>
      <c r="D132" s="27"/>
      <c r="E132" s="27"/>
      <c r="F132" s="27"/>
      <c r="G132" s="27"/>
      <c r="H132" s="27"/>
      <c r="I132" s="27"/>
    </row>
    <row r="133" spans="1:9" x14ac:dyDescent="0.15">
      <c r="A133" s="27"/>
      <c r="B133" s="23">
        <v>0.781250000000005</v>
      </c>
      <c r="C133" s="27"/>
      <c r="D133" s="27"/>
      <c r="E133" s="27"/>
      <c r="F133" s="27"/>
      <c r="G133" s="27"/>
      <c r="H133" s="27"/>
      <c r="I133" s="27"/>
    </row>
    <row r="134" spans="1:9" x14ac:dyDescent="0.15">
      <c r="A134" s="27"/>
      <c r="B134" s="23">
        <v>0.78472222222222798</v>
      </c>
      <c r="C134" s="27"/>
      <c r="D134" s="27"/>
      <c r="E134" s="27"/>
      <c r="F134" s="27"/>
      <c r="G134" s="27"/>
      <c r="H134" s="27"/>
      <c r="I134" s="27"/>
    </row>
    <row r="135" spans="1:9" x14ac:dyDescent="0.15">
      <c r="A135" s="27"/>
      <c r="B135" s="23">
        <v>0.78819444444444997</v>
      </c>
      <c r="C135" s="27"/>
      <c r="D135" s="27"/>
      <c r="E135" s="27"/>
      <c r="F135" s="27"/>
      <c r="G135" s="27"/>
      <c r="H135" s="27"/>
      <c r="I135" s="27"/>
    </row>
    <row r="136" spans="1:9" x14ac:dyDescent="0.15">
      <c r="A136" s="27"/>
      <c r="B136" s="30">
        <v>0.79166666666667196</v>
      </c>
      <c r="C136" s="27"/>
      <c r="D136" s="27"/>
      <c r="E136" s="27"/>
      <c r="F136" s="27"/>
      <c r="G136" s="27"/>
      <c r="H136" s="27"/>
      <c r="I136" s="27"/>
    </row>
  </sheetData>
  <mergeCells count="4">
    <mergeCell ref="C2:C3"/>
    <mergeCell ref="D2:E2"/>
    <mergeCell ref="F2:G2"/>
    <mergeCell ref="H2:I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
    <tabColor rgb="FF00B050"/>
  </sheetPr>
  <dimension ref="A1:CC65"/>
  <sheetViews>
    <sheetView topLeftCell="A28" zoomScaleNormal="100" workbookViewId="0">
      <selection activeCell="K50" sqref="K50"/>
    </sheetView>
  </sheetViews>
  <sheetFormatPr defaultRowHeight="13.5" x14ac:dyDescent="0.15"/>
  <cols>
    <col min="1" max="1" width="7.125" style="32" bestFit="1" customWidth="1"/>
    <col min="2" max="2" width="10" style="32" customWidth="1"/>
    <col min="3" max="3" width="9" style="32"/>
    <col min="4" max="4" width="9" style="32" bestFit="1" customWidth="1"/>
    <col min="5" max="6" width="11.125" style="32" customWidth="1"/>
    <col min="7" max="7" width="19" style="32" customWidth="1"/>
    <col min="8" max="9" width="12.5" style="32" customWidth="1"/>
    <col min="10" max="10" width="21.5" style="32" bestFit="1" customWidth="1"/>
    <col min="11" max="12" width="11" style="32" customWidth="1"/>
    <col min="13" max="15" width="9" style="32"/>
    <col min="16" max="80" width="9" style="32" customWidth="1"/>
    <col min="81" max="16384" width="9" style="32"/>
  </cols>
  <sheetData>
    <row r="1" spans="1:68" ht="18.75" x14ac:dyDescent="0.15">
      <c r="A1" s="48" t="s">
        <v>95</v>
      </c>
      <c r="B1" s="48"/>
      <c r="G1" s="178">
        <v>43936.601818055555</v>
      </c>
    </row>
    <row r="2" spans="1:68" x14ac:dyDescent="0.15">
      <c r="A2" s="38"/>
      <c r="B2" s="203"/>
      <c r="C2" s="605" t="s">
        <v>64</v>
      </c>
      <c r="D2" s="606"/>
      <c r="E2" s="607"/>
      <c r="F2" s="605" t="s">
        <v>65</v>
      </c>
      <c r="G2" s="606"/>
      <c r="H2" s="606"/>
      <c r="I2" s="605" t="s">
        <v>89</v>
      </c>
      <c r="J2" s="606"/>
      <c r="K2" s="606"/>
      <c r="L2" s="606"/>
      <c r="M2" s="291"/>
    </row>
    <row r="3" spans="1:68" customFormat="1" ht="40.5" x14ac:dyDescent="0.15">
      <c r="A3" s="120" t="s">
        <v>14</v>
      </c>
      <c r="B3" s="130" t="s">
        <v>123</v>
      </c>
      <c r="C3" s="121" t="s">
        <v>17</v>
      </c>
      <c r="D3" s="122" t="s">
        <v>0</v>
      </c>
      <c r="E3" s="226" t="s">
        <v>16</v>
      </c>
      <c r="F3" s="123" t="s">
        <v>99</v>
      </c>
      <c r="G3" s="123" t="s">
        <v>100</v>
      </c>
      <c r="H3" s="227" t="s">
        <v>101</v>
      </c>
      <c r="I3" s="123" t="s">
        <v>102</v>
      </c>
      <c r="J3" s="123" t="s">
        <v>103</v>
      </c>
      <c r="K3" s="123" t="s">
        <v>104</v>
      </c>
      <c r="L3" s="124" t="s">
        <v>105</v>
      </c>
      <c r="M3" s="124" t="s">
        <v>457</v>
      </c>
      <c r="U3" s="32"/>
      <c r="X3" s="32"/>
      <c r="AG3" s="32"/>
      <c r="AJ3" s="32"/>
    </row>
    <row r="4" spans="1:68" customFormat="1" x14ac:dyDescent="0.15">
      <c r="A4" s="56" t="s">
        <v>15</v>
      </c>
      <c r="B4" s="133">
        <f>IF(ISBLANK(G1),"",G1)</f>
        <v>43936.601818055555</v>
      </c>
      <c r="C4" s="125" t="s">
        <v>431</v>
      </c>
      <c r="D4" s="126" t="str">
        <f>IF(ISBLANK(シート1!L4),"",シート1!L4)</f>
        <v/>
      </c>
      <c r="E4" s="128" t="str">
        <f>IF(ISBLANK(シート1!H4),"",シート1!H4)</f>
        <v/>
      </c>
      <c r="F4" s="127" t="str">
        <f>IF(ISBLANK(シート1!B11),"",シート1!B11)</f>
        <v/>
      </c>
      <c r="G4" s="127" t="str">
        <f>IF(ISBLANK(シート1!D20),"",シート1!D20)</f>
        <v>-</v>
      </c>
      <c r="H4" s="228" t="str">
        <f>IF(ISBLANK(シート1!B22),"",シート1!B22)</f>
        <v xml:space="preserve">
　※　記入不要</v>
      </c>
      <c r="I4" s="127" t="str">
        <f>IF(ISBLANK(シート1!B32),"",シート1!B32)</f>
        <v/>
      </c>
      <c r="J4" s="127" t="str">
        <f>IF(ISBLANK(シート1!D41),"",シート1!D41)</f>
        <v/>
      </c>
      <c r="K4" s="127" t="str">
        <f>IF(ISBLANK(シート1!I41),"",シート1!I41)</f>
        <v/>
      </c>
      <c r="L4" s="128" t="str">
        <f>IF(ISBLANK(シート1!B43),"",シート1!B43)</f>
        <v/>
      </c>
      <c r="M4" s="128" t="str">
        <f>IF(ISBLANK(シート1!L7),"",シート1!L7)</f>
        <v/>
      </c>
      <c r="U4" s="32"/>
      <c r="V4" s="32"/>
      <c r="X4" s="32"/>
      <c r="AG4" s="32"/>
      <c r="AH4" s="32"/>
      <c r="AJ4" s="32"/>
    </row>
    <row r="5" spans="1:68" customFormat="1" x14ac:dyDescent="0.15">
      <c r="A5" s="33"/>
      <c r="B5" s="33"/>
      <c r="C5" s="45"/>
      <c r="D5" s="45"/>
      <c r="E5" s="46"/>
      <c r="F5" s="46"/>
      <c r="G5" s="47"/>
      <c r="H5" s="45"/>
      <c r="I5" s="45"/>
      <c r="J5" s="47"/>
      <c r="K5" s="47"/>
      <c r="L5" s="47"/>
      <c r="M5" s="32"/>
      <c r="N5" s="45"/>
      <c r="O5" s="32"/>
      <c r="P5" s="32"/>
      <c r="Q5" s="32"/>
      <c r="R5" s="45"/>
      <c r="S5" s="47"/>
      <c r="T5" s="47"/>
      <c r="U5" s="47"/>
      <c r="V5" s="47"/>
      <c r="W5" s="47"/>
      <c r="X5" s="32"/>
      <c r="Y5" s="32"/>
      <c r="Z5" s="32"/>
      <c r="AA5" s="32"/>
      <c r="AB5" s="32"/>
      <c r="AC5" s="32"/>
      <c r="AD5" s="32"/>
      <c r="AE5" s="32"/>
      <c r="AF5" s="32"/>
      <c r="AG5" s="32"/>
      <c r="AH5" s="32"/>
      <c r="AI5" s="32"/>
      <c r="AJ5" s="32"/>
      <c r="AK5" s="32"/>
      <c r="AL5" s="32"/>
      <c r="AN5" s="32"/>
      <c r="AO5" s="32"/>
      <c r="BA5" s="32"/>
      <c r="BB5" s="32"/>
      <c r="BD5" s="32"/>
      <c r="BM5" s="32"/>
      <c r="BN5" s="32"/>
      <c r="BP5" s="32"/>
    </row>
    <row r="6" spans="1:68" customFormat="1" x14ac:dyDescent="0.15">
      <c r="A6" s="33"/>
      <c r="B6" s="33"/>
      <c r="C6" s="45"/>
      <c r="D6" s="45"/>
      <c r="E6" s="46"/>
      <c r="F6" s="46"/>
      <c r="G6" s="47"/>
      <c r="H6" s="45"/>
      <c r="I6" s="45"/>
      <c r="J6" s="47"/>
      <c r="K6" s="47"/>
      <c r="L6" s="47"/>
      <c r="M6" s="32"/>
      <c r="N6" s="45"/>
      <c r="O6" s="32"/>
      <c r="P6" s="32"/>
      <c r="Q6" s="32"/>
      <c r="R6" s="45"/>
      <c r="S6" s="47"/>
      <c r="T6" s="47"/>
      <c r="U6" s="47"/>
      <c r="V6" s="47"/>
      <c r="W6" s="47"/>
      <c r="X6" s="32"/>
      <c r="Y6" s="32"/>
      <c r="Z6" s="32"/>
      <c r="AA6" s="32"/>
      <c r="AB6" s="32"/>
      <c r="AC6" s="32"/>
      <c r="AD6" s="32"/>
      <c r="AE6" s="32"/>
      <c r="AF6" s="32"/>
      <c r="AG6" s="32"/>
      <c r="AH6" s="32"/>
      <c r="AI6" s="32"/>
      <c r="AJ6" s="32"/>
      <c r="AK6" s="32"/>
      <c r="AL6" s="32"/>
      <c r="AN6" s="32"/>
      <c r="BA6" s="32"/>
      <c r="BM6" s="32"/>
    </row>
    <row r="7" spans="1:68" ht="18.75" x14ac:dyDescent="0.15">
      <c r="A7" s="48" t="s">
        <v>96</v>
      </c>
      <c r="B7" s="48"/>
      <c r="F7" s="132" t="s">
        <v>123</v>
      </c>
      <c r="G7" s="136">
        <v>43936.601859374998</v>
      </c>
    </row>
    <row r="8" spans="1:68" s="34" customFormat="1" x14ac:dyDescent="0.15">
      <c r="A8" s="38"/>
      <c r="B8" s="129"/>
      <c r="C8" s="605" t="s">
        <v>64</v>
      </c>
      <c r="D8" s="606"/>
      <c r="E8" s="606"/>
      <c r="F8" s="606"/>
      <c r="G8" s="606" t="s">
        <v>65</v>
      </c>
      <c r="H8" s="606"/>
      <c r="I8" s="606"/>
      <c r="J8" s="606"/>
      <c r="K8" s="606"/>
      <c r="L8" s="606"/>
      <c r="M8" s="606"/>
      <c r="N8" s="606"/>
      <c r="O8" s="606"/>
      <c r="P8" s="606"/>
      <c r="Q8" s="606"/>
      <c r="R8" s="606"/>
      <c r="S8" s="606" t="s">
        <v>76</v>
      </c>
      <c r="T8" s="606"/>
      <c r="U8" s="606"/>
      <c r="V8" s="606"/>
      <c r="W8" s="606"/>
      <c r="X8" s="606"/>
      <c r="Y8" s="606"/>
      <c r="Z8" s="606"/>
      <c r="AA8" s="606"/>
      <c r="AB8" s="606"/>
      <c r="AC8" s="606"/>
      <c r="AD8" s="606"/>
      <c r="AE8" s="606" t="s">
        <v>77</v>
      </c>
      <c r="AF8" s="606"/>
      <c r="AG8" s="606"/>
      <c r="AH8" s="606"/>
      <c r="AI8" s="606"/>
      <c r="AJ8" s="606"/>
      <c r="AK8" s="606"/>
      <c r="AL8" s="606"/>
      <c r="AM8" s="606"/>
      <c r="AN8" s="606"/>
      <c r="AO8" s="606"/>
      <c r="AP8" s="606"/>
      <c r="AQ8" s="606" t="s">
        <v>81</v>
      </c>
      <c r="AR8" s="606"/>
      <c r="AS8" s="606"/>
      <c r="AT8" s="606"/>
      <c r="AU8" s="606"/>
      <c r="AV8" s="606"/>
      <c r="AW8" s="606"/>
      <c r="AX8" s="606"/>
      <c r="AY8" s="606"/>
      <c r="AZ8" s="606"/>
      <c r="BA8" s="606"/>
    </row>
    <row r="9" spans="1:68" customFormat="1" x14ac:dyDescent="0.15">
      <c r="A9" s="39" t="s">
        <v>14</v>
      </c>
      <c r="B9" s="131" t="s">
        <v>123</v>
      </c>
      <c r="C9" s="40" t="s">
        <v>17</v>
      </c>
      <c r="D9" s="41" t="s">
        <v>331</v>
      </c>
      <c r="E9" s="41" t="s">
        <v>0</v>
      </c>
      <c r="F9" s="43" t="s">
        <v>16</v>
      </c>
      <c r="G9" s="57" t="s">
        <v>107</v>
      </c>
      <c r="H9" s="44" t="s">
        <v>66</v>
      </c>
      <c r="I9" s="42" t="s">
        <v>67</v>
      </c>
      <c r="J9" s="42" t="s">
        <v>68</v>
      </c>
      <c r="K9" s="42" t="s">
        <v>69</v>
      </c>
      <c r="L9" s="42" t="s">
        <v>70</v>
      </c>
      <c r="M9" s="42" t="s">
        <v>71</v>
      </c>
      <c r="N9" s="42" t="s">
        <v>72</v>
      </c>
      <c r="O9" s="42" t="s">
        <v>73</v>
      </c>
      <c r="P9" s="42" t="s">
        <v>74</v>
      </c>
      <c r="Q9" s="42" t="s">
        <v>75</v>
      </c>
      <c r="R9" s="123" t="s">
        <v>412</v>
      </c>
      <c r="S9" s="58" t="s">
        <v>107</v>
      </c>
      <c r="T9" s="44" t="s">
        <v>66</v>
      </c>
      <c r="U9" s="42" t="s">
        <v>67</v>
      </c>
      <c r="V9" s="42" t="s">
        <v>68</v>
      </c>
      <c r="W9" s="42" t="s">
        <v>69</v>
      </c>
      <c r="X9" s="42" t="s">
        <v>70</v>
      </c>
      <c r="Y9" s="42" t="s">
        <v>71</v>
      </c>
      <c r="Z9" s="42" t="s">
        <v>72</v>
      </c>
      <c r="AA9" s="42" t="s">
        <v>73</v>
      </c>
      <c r="AB9" s="42" t="s">
        <v>74</v>
      </c>
      <c r="AC9" s="42" t="s">
        <v>75</v>
      </c>
      <c r="AD9" s="123" t="s">
        <v>412</v>
      </c>
      <c r="AE9" s="58" t="s">
        <v>107</v>
      </c>
      <c r="AF9" s="44" t="s">
        <v>66</v>
      </c>
      <c r="AG9" s="42" t="s">
        <v>67</v>
      </c>
      <c r="AH9" s="42" t="s">
        <v>68</v>
      </c>
      <c r="AI9" s="42" t="s">
        <v>69</v>
      </c>
      <c r="AJ9" s="42" t="s">
        <v>70</v>
      </c>
      <c r="AK9" s="42" t="s">
        <v>71</v>
      </c>
      <c r="AL9" s="42" t="s">
        <v>72</v>
      </c>
      <c r="AM9" s="42" t="s">
        <v>73</v>
      </c>
      <c r="AN9" s="42" t="s">
        <v>74</v>
      </c>
      <c r="AO9" s="42" t="s">
        <v>75</v>
      </c>
      <c r="AP9" s="123" t="s">
        <v>412</v>
      </c>
      <c r="AQ9" s="44" t="s">
        <v>78</v>
      </c>
      <c r="AR9" s="42" t="s">
        <v>79</v>
      </c>
      <c r="AS9" s="42" t="s">
        <v>80</v>
      </c>
      <c r="AT9" s="42" t="s">
        <v>82</v>
      </c>
      <c r="AU9" s="42" t="s">
        <v>83</v>
      </c>
      <c r="AV9" s="42" t="s">
        <v>84</v>
      </c>
      <c r="AW9" s="42" t="s">
        <v>85</v>
      </c>
      <c r="AX9" s="42" t="s">
        <v>86</v>
      </c>
      <c r="AY9" s="42" t="s">
        <v>87</v>
      </c>
      <c r="AZ9" s="42" t="s">
        <v>88</v>
      </c>
      <c r="BA9" s="123" t="s">
        <v>413</v>
      </c>
    </row>
    <row r="10" spans="1:68" customFormat="1" x14ac:dyDescent="0.15">
      <c r="A10" s="110" t="s">
        <v>62</v>
      </c>
      <c r="B10" s="134">
        <f t="shared" ref="B10:B35" si="0">IF(ISBLANK($G$7),"",$G$7)</f>
        <v>43936.601859374998</v>
      </c>
      <c r="C10" s="111" t="s">
        <v>125</v>
      </c>
      <c r="D10" s="111">
        <v>1</v>
      </c>
      <c r="E10" s="117" t="str">
        <f t="shared" ref="E10:E35" si="1">$D$4</f>
        <v/>
      </c>
      <c r="F10" s="117" t="str">
        <f>IF(ISBLANK('科目①　シート2、3'!G33Z11),"",'科目①　シート2、3'!N12)</f>
        <v/>
      </c>
      <c r="G10" s="108" t="str">
        <f>IF(ISBLANK('科目①　シート2、3'!Q17),"",'科目①　シート2、3'!Q17)</f>
        <v/>
      </c>
      <c r="H10" s="112" t="str">
        <f>IF(ISBLANK('科目①　シート2、3'!Q18),"",'科目①　シート2、3'!Q18)</f>
        <v/>
      </c>
      <c r="I10" s="112" t="str">
        <f>IF(ISBLANK('科目①　シート2、3'!Q19),"",'科目①　シート2、3'!Q19)</f>
        <v/>
      </c>
      <c r="J10" s="112" t="str">
        <f>IF(ISBLANK('科目①　シート2、3'!Q20),"",'科目①　シート2、3'!Q20)</f>
        <v/>
      </c>
      <c r="K10" s="112" t="str">
        <f>IF(ISBLANK('科目①　シート2、3'!Q21),"",'科目①　シート2、3'!Q21)</f>
        <v/>
      </c>
      <c r="L10" s="112" t="str">
        <f>IF(ISBLANK('科目①　シート2、3'!Q22),"",'科目①　シート2、3'!Q22)</f>
        <v/>
      </c>
      <c r="M10" s="112" t="str">
        <f>IF(ISBLANK('科目①　シート2、3'!Q23),"",'科目①　シート2、3'!Q23)</f>
        <v/>
      </c>
      <c r="N10" s="112" t="str">
        <f>IF(ISBLANK('科目①　シート2、3'!Q24),"",'科目①　シート2、3'!Q24)</f>
        <v/>
      </c>
      <c r="O10" s="112" t="str">
        <f>IF(ISBLANK('科目①　シート2、3'!Q25),"",'科目①　シート2、3'!Q25)</f>
        <v/>
      </c>
      <c r="P10" s="112" t="str">
        <f>IF(ISBLANK('科目①　シート2、3'!Q26),"",'科目①　シート2、3'!Q26)</f>
        <v/>
      </c>
      <c r="Q10" s="112" t="str">
        <f>IF(ISBLANK('科目①　シート2、3'!Q27),"",'科目①　シート2、3'!Q27)</f>
        <v/>
      </c>
      <c r="R10" s="189"/>
      <c r="S10" s="108" t="str">
        <f>IF(ISBLANK('科目①　シート2、3'!T17),"",'科目①　シート2、3'!T17)</f>
        <v/>
      </c>
      <c r="T10" s="112" t="str">
        <f>IF(ISBLANK('科目①　シート2、3'!T18),"",'科目①　シート2、3'!T18)</f>
        <v/>
      </c>
      <c r="U10" s="112" t="str">
        <f>IF(ISBLANK('科目①　シート2、3'!T19),"",'科目①　シート2、3'!T19)</f>
        <v/>
      </c>
      <c r="V10" s="112" t="str">
        <f>IF(ISBLANK('科目①　シート2、3'!T20),"",'科目①　シート2、3'!T20)</f>
        <v/>
      </c>
      <c r="W10" s="112" t="str">
        <f>IF(ISBLANK('科目①　シート2、3'!T21),"",'科目①　シート2、3'!T21)</f>
        <v/>
      </c>
      <c r="X10" s="112" t="str">
        <f>IF(ISBLANK('科目①　シート2、3'!T22),"",'科目①　シート2、3'!T22)</f>
        <v/>
      </c>
      <c r="Y10" s="112" t="str">
        <f>IF(ISBLANK('科目①　シート2、3'!T23),"",'科目①　シート2、3'!T23)</f>
        <v/>
      </c>
      <c r="Z10" s="112" t="str">
        <f>IF(ISBLANK('科目①　シート2、3'!T24),"",'科目①　シート2、3'!T24)</f>
        <v/>
      </c>
      <c r="AA10" s="112" t="str">
        <f>IF(ISBLANK('科目①　シート2、3'!T25),"",'科目①　シート2、3'!T25)</f>
        <v/>
      </c>
      <c r="AB10" s="112" t="str">
        <f>IF(ISBLANK('科目①　シート2、3'!T26),"",'科目①　シート2、3'!T26)</f>
        <v/>
      </c>
      <c r="AC10" s="112" t="str">
        <f>IF(ISBLANK('科目①　シート2、3'!T27),"",'科目①　シート2、3'!T27)</f>
        <v/>
      </c>
      <c r="AD10" s="189"/>
      <c r="AE10" s="108" t="str">
        <f>IF(ISBLANK('科目①　シート2、3'!W17),"",'科目①　シート2、3'!W17)</f>
        <v/>
      </c>
      <c r="AF10" s="112" t="str">
        <f>IF(ISBLANK('科目①　シート2、3'!W18),"",'科目①　シート2、3'!W18)</f>
        <v/>
      </c>
      <c r="AG10" s="112" t="str">
        <f>IF(ISBLANK('科目①　シート2、3'!W19),"",'科目①　シート2、3'!W19)</f>
        <v/>
      </c>
      <c r="AH10" s="112" t="str">
        <f>IF(ISBLANK('科目①　シート2、3'!W20),"",'科目①　シート2、3'!W20)</f>
        <v/>
      </c>
      <c r="AI10" s="112" t="str">
        <f>IF(ISBLANK('科目①　シート2、3'!W21),"",'科目①　シート2、3'!W21)</f>
        <v/>
      </c>
      <c r="AJ10" s="112" t="str">
        <f>IF(ISBLANK('科目①　シート2、3'!W22),"",'科目①　シート2、3'!W22)</f>
        <v/>
      </c>
      <c r="AK10" s="112" t="str">
        <f>IF(ISBLANK('科目①　シート2、3'!W23),"",'科目①　シート2、3'!W23)</f>
        <v/>
      </c>
      <c r="AL10" s="112" t="str">
        <f>IF(ISBLANK('科目①　シート2、3'!W24),"",'科目①　シート2、3'!W24)</f>
        <v/>
      </c>
      <c r="AM10" s="112" t="str">
        <f>IF(ISBLANK('科目①　シート2、3'!W25),"",'科目①　シート2、3'!W25)</f>
        <v/>
      </c>
      <c r="AN10" s="112" t="str">
        <f>IF(ISBLANK('科目①　シート2、3'!W26),"",'科目①　シート2、3'!W26)</f>
        <v/>
      </c>
      <c r="AO10" s="112" t="str">
        <f>IF(ISBLANK('科目①　シート2、3'!W27),"",'科目①　シート2、3'!W27)</f>
        <v/>
      </c>
      <c r="AP10" s="189"/>
      <c r="AQ10" s="112" t="str">
        <f>IF(ISBLANK('科目①　シート2、3'!Z18),"",'科目①　シート2、3'!Z18)</f>
        <v/>
      </c>
      <c r="AR10" s="112" t="str">
        <f>IF(ISBLANK('科目①　シート2、3'!Z19),"",'科目①　シート2、3'!Z19)</f>
        <v/>
      </c>
      <c r="AS10" s="112" t="str">
        <f>IF(ISBLANK('科目①　シート2、3'!Z20),"",'科目①　シート2、3'!Z20)</f>
        <v/>
      </c>
      <c r="AT10" s="112" t="str">
        <f>IF(ISBLANK('科目①　シート2、3'!Z21),"",'科目①　シート2、3'!Z21)</f>
        <v/>
      </c>
      <c r="AU10" s="112" t="str">
        <f>IF(ISBLANK('科目①　シート2、3'!Z22),"",'科目①　シート2、3'!Z22)</f>
        <v/>
      </c>
      <c r="AV10" s="112" t="str">
        <f>IF(ISBLANK('科目①　シート2、3'!Z23),"",'科目①　シート2、3'!Z23)</f>
        <v/>
      </c>
      <c r="AW10" s="112" t="str">
        <f>IF(ISBLANK('科目①　シート2、3'!Z24),"",'科目①　シート2、3'!Z24)</f>
        <v/>
      </c>
      <c r="AX10" s="112" t="str">
        <f>IF(ISBLANK('科目①　シート2、3'!Z25),"",'科目①　シート2、3'!Z25)</f>
        <v/>
      </c>
      <c r="AY10" s="112" t="str">
        <f>IF(ISBLANK('科目①　シート2、3'!Z26),"",'科目①　シート2、3'!Z26)</f>
        <v/>
      </c>
      <c r="AZ10" s="112" t="str">
        <f>IF(ISBLANK('科目①　シート2、3'!Z27),"",'科目①　シート2、3'!Z27)</f>
        <v/>
      </c>
      <c r="BA10" s="189"/>
    </row>
    <row r="11" spans="1:68" customFormat="1" x14ac:dyDescent="0.15">
      <c r="A11" s="113" t="s">
        <v>62</v>
      </c>
      <c r="B11" s="135">
        <f t="shared" si="0"/>
        <v>43936.601859374998</v>
      </c>
      <c r="C11" s="114" t="s">
        <v>125</v>
      </c>
      <c r="D11" s="114">
        <v>2</v>
      </c>
      <c r="E11" s="118" t="str">
        <f t="shared" si="1"/>
        <v/>
      </c>
      <c r="F11" s="118" t="str">
        <f>IF(ISBLANK('科目②　シート2、3'!N12),"",'科目②　シート2、3'!N12)</f>
        <v/>
      </c>
      <c r="G11" s="109" t="str">
        <f>IF(ISBLANK('科目②　シート2、3'!Q17),"",'科目②　シート2、3'!Q17)</f>
        <v/>
      </c>
      <c r="H11" s="115" t="str">
        <f>IF(ISBLANK('科目②　シート2、3'!Q18),"",'科目②　シート2、3'!Q18)</f>
        <v/>
      </c>
      <c r="I11" s="115" t="str">
        <f>IF(ISBLANK('科目②　シート2、3'!Q19),"",'科目②　シート2、3'!Q19)</f>
        <v/>
      </c>
      <c r="J11" s="115" t="str">
        <f>IF(ISBLANK('科目②　シート2、3'!Q20),"",'科目②　シート2、3'!Q20)</f>
        <v/>
      </c>
      <c r="K11" s="115" t="str">
        <f>IF(ISBLANK('科目②　シート2、3'!Q21),"",'科目②　シート2、3'!Q21)</f>
        <v/>
      </c>
      <c r="L11" s="115" t="str">
        <f>IF(ISBLANK('科目②　シート2、3'!Q22),"",'科目②　シート2、3'!Q22)</f>
        <v/>
      </c>
      <c r="M11" s="115" t="str">
        <f>IF(ISBLANK('科目②　シート2、3'!Q23),"",'科目②　シート2、3'!Q23)</f>
        <v/>
      </c>
      <c r="N11" s="115" t="str">
        <f>IF(ISBLANK('科目②　シート2、3'!Q24),"",'科目②　シート2、3'!Q24)</f>
        <v/>
      </c>
      <c r="O11" s="115" t="str">
        <f>IF(ISBLANK('科目②　シート2、3'!Q25),"",'科目②　シート2、3'!Q25)</f>
        <v/>
      </c>
      <c r="P11" s="115" t="str">
        <f>IF(ISBLANK('科目②　シート2、3'!Q26),"",'科目②　シート2、3'!Q26)</f>
        <v/>
      </c>
      <c r="Q11" s="115" t="str">
        <f>IF(ISBLANK('科目②　シート2、3'!Q27),"",'科目②　シート2、3'!Q27)</f>
        <v/>
      </c>
      <c r="R11" s="189"/>
      <c r="S11" s="109" t="str">
        <f>IF(ISBLANK('科目②　シート2、3'!T17),"",'科目②　シート2、3'!T17)</f>
        <v/>
      </c>
      <c r="T11" s="115" t="str">
        <f>IF(ISBLANK('科目②　シート2、3'!T18),"",'科目②　シート2、3'!T18)</f>
        <v/>
      </c>
      <c r="U11" s="115" t="str">
        <f>IF(ISBLANK('科目②　シート2、3'!T19),"",'科目②　シート2、3'!T19)</f>
        <v/>
      </c>
      <c r="V11" s="115" t="str">
        <f>IF(ISBLANK('科目②　シート2、3'!T20),"",'科目②　シート2、3'!T20)</f>
        <v/>
      </c>
      <c r="W11" s="115" t="str">
        <f>IF(ISBLANK('科目②　シート2、3'!T21),"",'科目②　シート2、3'!T21)</f>
        <v/>
      </c>
      <c r="X11" s="115" t="str">
        <f>IF(ISBLANK('科目②　シート2、3'!T22),"",'科目②　シート2、3'!T22)</f>
        <v/>
      </c>
      <c r="Y11" s="115" t="str">
        <f>IF(ISBLANK('科目②　シート2、3'!T23),"",'科目②　シート2、3'!T23)</f>
        <v/>
      </c>
      <c r="Z11" s="115" t="str">
        <f>IF(ISBLANK('科目②　シート2、3'!T24),"",'科目②　シート2、3'!T24)</f>
        <v/>
      </c>
      <c r="AA11" s="115" t="str">
        <f>IF(ISBLANK('科目②　シート2、3'!T25),"",'科目②　シート2、3'!T25)</f>
        <v/>
      </c>
      <c r="AB11" s="115" t="str">
        <f>IF(ISBLANK('科目②　シート2、3'!T26),"",'科目②　シート2、3'!T26)</f>
        <v/>
      </c>
      <c r="AC11" s="115" t="str">
        <f>IF(ISBLANK('科目②　シート2、3'!T27),"",'科目②　シート2、3'!T27)</f>
        <v/>
      </c>
      <c r="AD11" s="189"/>
      <c r="AE11" s="109" t="str">
        <f>IF(ISBLANK('科目②　シート2、3'!W17),"",'科目②　シート2、3'!W17)</f>
        <v/>
      </c>
      <c r="AF11" s="115" t="str">
        <f>IF(ISBLANK('科目②　シート2、3'!W18),"",'科目②　シート2、3'!W18)</f>
        <v/>
      </c>
      <c r="AG11" s="115" t="str">
        <f>IF(ISBLANK('科目②　シート2、3'!W19),"",'科目②　シート2、3'!W19)</f>
        <v/>
      </c>
      <c r="AH11" s="115" t="str">
        <f>IF(ISBLANK('科目②　シート2、3'!W20),"",'科目②　シート2、3'!W20)</f>
        <v/>
      </c>
      <c r="AI11" s="115" t="str">
        <f>IF(ISBLANK('科目②　シート2、3'!W21),"",'科目②　シート2、3'!W21)</f>
        <v/>
      </c>
      <c r="AJ11" s="115" t="str">
        <f>IF(ISBLANK('科目②　シート2、3'!W22),"",'科目②　シート2、3'!W22)</f>
        <v/>
      </c>
      <c r="AK11" s="115" t="str">
        <f>IF(ISBLANK('科目②　シート2、3'!W23),"",'科目②　シート2、3'!W23)</f>
        <v/>
      </c>
      <c r="AL11" s="115" t="str">
        <f>IF(ISBLANK('科目②　シート2、3'!W24),"",'科目②　シート2、3'!W24)</f>
        <v/>
      </c>
      <c r="AM11" s="115" t="str">
        <f>IF(ISBLANK('科目②　シート2、3'!W25),"",'科目②　シート2、3'!W25)</f>
        <v/>
      </c>
      <c r="AN11" s="115" t="str">
        <f>IF(ISBLANK('科目②　シート2、3'!W26),"",'科目②　シート2、3'!W26)</f>
        <v/>
      </c>
      <c r="AO11" s="115" t="str">
        <f>IF(ISBLANK('科目②　シート2、3'!W27),"",'科目②　シート2、3'!W27)</f>
        <v/>
      </c>
      <c r="AP11" s="189"/>
      <c r="AQ11" s="115" t="str">
        <f>IF(ISBLANK('科目②　シート2、3'!Z18),"",'科目②　シート2、3'!Z18)</f>
        <v/>
      </c>
      <c r="AR11" s="115" t="str">
        <f>IF(ISBLANK('科目②　シート2、3'!Z19),"",'科目②　シート2、3'!Z19)</f>
        <v/>
      </c>
      <c r="AS11" s="115" t="str">
        <f>IF(ISBLANK('科目②　シート2、3'!Z20),"",'科目②　シート2、3'!Z20)</f>
        <v/>
      </c>
      <c r="AT11" s="115" t="str">
        <f>IF(ISBLANK('科目②　シート2、3'!Z21),"",'科目②　シート2、3'!Z21)</f>
        <v/>
      </c>
      <c r="AU11" s="115" t="str">
        <f>IF(ISBLANK('科目②　シート2、3'!Z22),"",'科目②　シート2、3'!Z22)</f>
        <v/>
      </c>
      <c r="AV11" s="115" t="str">
        <f>IF(ISBLANK('科目②　シート2、3'!Z23),"",'科目②　シート2、3'!Z23)</f>
        <v/>
      </c>
      <c r="AW11" s="115" t="str">
        <f>IF(ISBLANK('科目②　シート2、3'!Z24),"",'科目②　シート2、3'!Z24)</f>
        <v/>
      </c>
      <c r="AX11" s="115" t="str">
        <f>IF(ISBLANK('科目②　シート2、3'!Z25),"",'科目②　シート2、3'!Z25)</f>
        <v/>
      </c>
      <c r="AY11" s="115" t="str">
        <f>IF(ISBLANK('科目②　シート2、3'!Z26),"",'科目②　シート2、3'!Z26)</f>
        <v/>
      </c>
      <c r="AZ11" s="115" t="str">
        <f>IF(ISBLANK('科目②　シート2、3'!Z27),"",'科目②　シート2、3'!Z27)</f>
        <v/>
      </c>
      <c r="BA11" s="189"/>
    </row>
    <row r="12" spans="1:68" customFormat="1" x14ac:dyDescent="0.15">
      <c r="A12" s="113" t="s">
        <v>61</v>
      </c>
      <c r="B12" s="135">
        <f t="shared" si="0"/>
        <v>43936.601859374998</v>
      </c>
      <c r="C12" s="114" t="s">
        <v>125</v>
      </c>
      <c r="D12" s="114">
        <v>3</v>
      </c>
      <c r="E12" s="118" t="str">
        <f t="shared" si="1"/>
        <v/>
      </c>
      <c r="F12" s="118" t="str">
        <f>IF(ISBLANK('科目③　シート2、3'!N12),"",'科目③　シート2、3'!N12)</f>
        <v/>
      </c>
      <c r="G12" s="109" t="str">
        <f>IF(ISBLANK('科目③　シート2、3'!Q17),"",'科目③　シート2、3'!Q17)</f>
        <v/>
      </c>
      <c r="H12" s="115" t="str">
        <f>IF(ISBLANK('科目③　シート2、3'!Q18),"",'科目③　シート2、3'!Q18)</f>
        <v/>
      </c>
      <c r="I12" s="115" t="str">
        <f>IF(ISBLANK('科目③　シート2、3'!Q19),"",'科目③　シート2、3'!Q19)</f>
        <v/>
      </c>
      <c r="J12" s="115" t="str">
        <f>IF(ISBLANK('科目③　シート2、3'!Q20),"",'科目③　シート2、3'!Q20)</f>
        <v/>
      </c>
      <c r="K12" s="115" t="str">
        <f>IF(ISBLANK('科目③　シート2、3'!Q21),"",'科目③　シート2、3'!Q21)</f>
        <v/>
      </c>
      <c r="L12" s="115" t="str">
        <f>IF(ISBLANK('科目③　シート2、3'!Q22),"",'科目③　シート2、3'!Q22)</f>
        <v/>
      </c>
      <c r="M12" s="115" t="str">
        <f>IF(ISBLANK('科目③　シート2、3'!Q23),"",'科目③　シート2、3'!Q23)</f>
        <v/>
      </c>
      <c r="N12" s="115" t="str">
        <f>IF(ISBLANK('科目③　シート2、3'!Q24),"",'科目③　シート2、3'!Q24)</f>
        <v/>
      </c>
      <c r="O12" s="115" t="str">
        <f>IF(ISBLANK('科目③　シート2、3'!Q25),"",'科目③　シート2、3'!Q25)</f>
        <v/>
      </c>
      <c r="P12" s="115" t="str">
        <f>IF(ISBLANK('科目③　シート2、3'!Q26),"",'科目③　シート2、3'!Q26)</f>
        <v/>
      </c>
      <c r="Q12" s="115" t="str">
        <f>IF(ISBLANK('科目③　シート2、3'!Q27),"",'科目③　シート2、3'!Q27)</f>
        <v/>
      </c>
      <c r="R12" s="189"/>
      <c r="S12" s="109" t="str">
        <f>IF(ISBLANK('科目③　シート2、3'!T17),"",'科目③　シート2、3'!T17)</f>
        <v/>
      </c>
      <c r="T12" s="115" t="str">
        <f>IF(ISBLANK('科目③　シート2、3'!T18),"",'科目③　シート2、3'!T18)</f>
        <v/>
      </c>
      <c r="U12" s="115" t="str">
        <f>IF(ISBLANK('科目③　シート2、3'!T19),"",'科目③　シート2、3'!T19)</f>
        <v/>
      </c>
      <c r="V12" s="115" t="str">
        <f>IF(ISBLANK('科目③　シート2、3'!T20),"",'科目③　シート2、3'!T20)</f>
        <v/>
      </c>
      <c r="W12" s="115" t="str">
        <f>IF(ISBLANK('科目③　シート2、3'!T21),"",'科目③　シート2、3'!T21)</f>
        <v/>
      </c>
      <c r="X12" s="115" t="str">
        <f>IF(ISBLANK('科目③　シート2、3'!T22),"",'科目③　シート2、3'!T22)</f>
        <v/>
      </c>
      <c r="Y12" s="115" t="str">
        <f>IF(ISBLANK('科目③　シート2、3'!T23),"",'科目③　シート2、3'!T23)</f>
        <v/>
      </c>
      <c r="Z12" s="115" t="str">
        <f>IF(ISBLANK('科目③　シート2、3'!T24),"",'科目③　シート2、3'!T24)</f>
        <v/>
      </c>
      <c r="AA12" s="115" t="str">
        <f>IF(ISBLANK('科目③　シート2、3'!T25),"",'科目③　シート2、3'!T25)</f>
        <v/>
      </c>
      <c r="AB12" s="115" t="str">
        <f>IF(ISBLANK('科目③　シート2、3'!T26),"",'科目③　シート2、3'!T26)</f>
        <v/>
      </c>
      <c r="AC12" s="115" t="str">
        <f>IF(ISBLANK('科目③　シート2、3'!T27),"",'科目③　シート2、3'!T27)</f>
        <v/>
      </c>
      <c r="AD12" s="189"/>
      <c r="AE12" s="109" t="str">
        <f>IF(ISBLANK('科目③　シート2、3'!W17),"",'科目③　シート2、3'!W17)</f>
        <v/>
      </c>
      <c r="AF12" s="115" t="str">
        <f>IF(ISBLANK('科目③　シート2、3'!W18),"",'科目③　シート2、3'!W18)</f>
        <v/>
      </c>
      <c r="AG12" s="115" t="str">
        <f>IF(ISBLANK('科目③　シート2、3'!W19),"",'科目③　シート2、3'!W19)</f>
        <v/>
      </c>
      <c r="AH12" s="115" t="str">
        <f>IF(ISBLANK('科目③　シート2、3'!W20),"",'科目③　シート2、3'!W20)</f>
        <v/>
      </c>
      <c r="AI12" s="115" t="str">
        <f>IF(ISBLANK('科目③　シート2、3'!W21),"",'科目③　シート2、3'!W21)</f>
        <v/>
      </c>
      <c r="AJ12" s="115" t="str">
        <f>IF(ISBLANK('科目③　シート2、3'!W22),"",'科目③　シート2、3'!W22)</f>
        <v/>
      </c>
      <c r="AK12" s="115" t="str">
        <f>IF(ISBLANK('科目③　シート2、3'!W23),"",'科目③　シート2、3'!W23)</f>
        <v/>
      </c>
      <c r="AL12" s="115" t="str">
        <f>IF(ISBLANK('科目③　シート2、3'!W24),"",'科目③　シート2、3'!W24)</f>
        <v/>
      </c>
      <c r="AM12" s="115" t="str">
        <f>IF(ISBLANK('科目③　シート2、3'!W25),"",'科目③　シート2、3'!W25)</f>
        <v/>
      </c>
      <c r="AN12" s="115" t="str">
        <f>IF(ISBLANK('科目③　シート2、3'!W26),"",'科目③　シート2、3'!W26)</f>
        <v/>
      </c>
      <c r="AO12" s="115" t="str">
        <f>IF(ISBLANK('科目③　シート2、3'!W27),"",'科目③　シート2、3'!W27)</f>
        <v/>
      </c>
      <c r="AP12" s="189"/>
      <c r="AQ12" s="115" t="str">
        <f>IF(ISBLANK('科目③　シート2、3'!Z18),"",'科目③　シート2、3'!Z18)</f>
        <v/>
      </c>
      <c r="AR12" s="115" t="str">
        <f>IF(ISBLANK('科目③　シート2、3'!Z19),"",'科目③　シート2、3'!Z19)</f>
        <v/>
      </c>
      <c r="AS12" s="115" t="str">
        <f>IF(ISBLANK('科目③　シート2、3'!Z20),"",'科目③　シート2、3'!Z20)</f>
        <v/>
      </c>
      <c r="AT12" s="115" t="str">
        <f>IF(ISBLANK('科目③　シート2、3'!Z21),"",'科目③　シート2、3'!Z21)</f>
        <v/>
      </c>
      <c r="AU12" s="115" t="str">
        <f>IF(ISBLANK('科目③　シート2、3'!Z22),"",'科目③　シート2、3'!Z22)</f>
        <v/>
      </c>
      <c r="AV12" s="115" t="str">
        <f>IF(ISBLANK('科目③　シート2、3'!Z23),"",'科目③　シート2、3'!Z23)</f>
        <v/>
      </c>
      <c r="AW12" s="115" t="str">
        <f>IF(ISBLANK('科目③　シート2、3'!Z24),"",'科目③　シート2、3'!Z24)</f>
        <v/>
      </c>
      <c r="AX12" s="115" t="str">
        <f>IF(ISBLANK('科目③　シート2、3'!Z25),"",'科目③　シート2、3'!Z25)</f>
        <v/>
      </c>
      <c r="AY12" s="115" t="str">
        <f>IF(ISBLANK('科目③　シート2、3'!Z26),"",'科目③　シート2、3'!Z26)</f>
        <v/>
      </c>
      <c r="AZ12" s="115" t="str">
        <f>IF(ISBLANK('科目③　シート2、3'!Z27),"",'科目③　シート2、3'!Z27)</f>
        <v/>
      </c>
      <c r="BA12" s="189"/>
    </row>
    <row r="13" spans="1:68" customFormat="1" x14ac:dyDescent="0.15">
      <c r="A13" s="113" t="s">
        <v>61</v>
      </c>
      <c r="B13" s="135">
        <f t="shared" si="0"/>
        <v>43936.601859374998</v>
      </c>
      <c r="C13" s="114" t="s">
        <v>125</v>
      </c>
      <c r="D13" s="114">
        <v>4</v>
      </c>
      <c r="E13" s="118" t="str">
        <f t="shared" si="1"/>
        <v/>
      </c>
      <c r="F13" s="118" t="str">
        <f>IF(ISBLANK('科目④　シート2、3'!N12),"",'科目④　シート2、3'!N12)</f>
        <v/>
      </c>
      <c r="G13" s="109" t="str">
        <f>IF(ISBLANK('科目④　シート2、3'!Q17),"",'科目④　シート2、3'!Q17)</f>
        <v/>
      </c>
      <c r="H13" s="115" t="str">
        <f>IF(ISBLANK('科目④　シート2、3'!Q18),"",'科目④　シート2、3'!Q18)</f>
        <v/>
      </c>
      <c r="I13" s="115" t="str">
        <f>IF(ISBLANK('科目④　シート2、3'!Q19),"",'科目④　シート2、3'!Q19)</f>
        <v/>
      </c>
      <c r="J13" s="115" t="str">
        <f>IF(ISBLANK('科目④　シート2、3'!Q20),"",'科目④　シート2、3'!Q20)</f>
        <v/>
      </c>
      <c r="K13" s="115" t="str">
        <f>IF(ISBLANK('科目④　シート2、3'!Q21),"",'科目④　シート2、3'!Q21)</f>
        <v/>
      </c>
      <c r="L13" s="115" t="str">
        <f>IF(ISBLANK('科目④　シート2、3'!Q22),"",'科目④　シート2、3'!Q22)</f>
        <v/>
      </c>
      <c r="M13" s="115" t="str">
        <f>IF(ISBLANK('科目④　シート2、3'!Q23),"",'科目④　シート2、3'!Q23)</f>
        <v/>
      </c>
      <c r="N13" s="115" t="str">
        <f>IF(ISBLANK('科目④　シート2、3'!Q24),"",'科目④　シート2、3'!Q24)</f>
        <v/>
      </c>
      <c r="O13" s="115" t="str">
        <f>IF(ISBLANK('科目④　シート2、3'!Q25),"",'科目④　シート2、3'!Q25)</f>
        <v/>
      </c>
      <c r="P13" s="115" t="str">
        <f>IF(ISBLANK('科目④　シート2、3'!Q26),"",'科目④　シート2、3'!Q26)</f>
        <v/>
      </c>
      <c r="Q13" s="115" t="str">
        <f>IF(ISBLANK('科目④　シート2、3'!Q27),"",'科目④　シート2、3'!Q27)</f>
        <v/>
      </c>
      <c r="R13" s="189"/>
      <c r="S13" s="109" t="str">
        <f>IF(ISBLANK('科目④　シート2、3'!T17),"",'科目④　シート2、3'!T17)</f>
        <v/>
      </c>
      <c r="T13" s="115" t="str">
        <f>IF(ISBLANK('科目④　シート2、3'!T18),"",'科目④　シート2、3'!T18)</f>
        <v/>
      </c>
      <c r="U13" s="115" t="str">
        <f>IF(ISBLANK('科目④　シート2、3'!T19),"",'科目④　シート2、3'!T19)</f>
        <v/>
      </c>
      <c r="V13" s="115" t="str">
        <f>IF(ISBLANK('科目④　シート2、3'!T20),"",'科目④　シート2、3'!T20)</f>
        <v/>
      </c>
      <c r="W13" s="115" t="str">
        <f>IF(ISBLANK('科目④　シート2、3'!T21),"",'科目④　シート2、3'!T21)</f>
        <v/>
      </c>
      <c r="X13" s="115" t="str">
        <f>IF(ISBLANK('科目④　シート2、3'!T22),"",'科目④　シート2、3'!T22)</f>
        <v/>
      </c>
      <c r="Y13" s="115" t="str">
        <f>IF(ISBLANK('科目④　シート2、3'!T23),"",'科目④　シート2、3'!T23)</f>
        <v/>
      </c>
      <c r="Z13" s="115" t="str">
        <f>IF(ISBLANK('科目④　シート2、3'!T24),"",'科目④　シート2、3'!T24)</f>
        <v/>
      </c>
      <c r="AA13" s="115" t="str">
        <f>IF(ISBLANK('科目④　シート2、3'!T25),"",'科目④　シート2、3'!T25)</f>
        <v/>
      </c>
      <c r="AB13" s="115" t="str">
        <f>IF(ISBLANK('科目④　シート2、3'!T26),"",'科目④　シート2、3'!T26)</f>
        <v/>
      </c>
      <c r="AC13" s="115" t="str">
        <f>IF(ISBLANK('科目④　シート2、3'!T27),"",'科目④　シート2、3'!T27)</f>
        <v/>
      </c>
      <c r="AD13" s="189"/>
      <c r="AE13" s="109" t="str">
        <f>IF(ISBLANK('科目④　シート2、3'!W17),"",'科目④　シート2、3'!W17)</f>
        <v/>
      </c>
      <c r="AF13" s="115" t="str">
        <f>IF(ISBLANK('科目④　シート2、3'!W18),"",'科目④　シート2、3'!W18)</f>
        <v/>
      </c>
      <c r="AG13" s="115" t="str">
        <f>IF(ISBLANK('科目④　シート2、3'!W19),"",'科目④　シート2、3'!W19)</f>
        <v/>
      </c>
      <c r="AH13" s="115" t="str">
        <f>IF(ISBLANK('科目④　シート2、3'!W20),"",'科目④　シート2、3'!W20)</f>
        <v/>
      </c>
      <c r="AI13" s="115" t="str">
        <f>IF(ISBLANK('科目④　シート2、3'!W21),"",'科目④　シート2、3'!W21)</f>
        <v/>
      </c>
      <c r="AJ13" s="115" t="str">
        <f>IF(ISBLANK('科目④　シート2、3'!W22),"",'科目④　シート2、3'!W22)</f>
        <v/>
      </c>
      <c r="AK13" s="115" t="str">
        <f>IF(ISBLANK('科目④　シート2、3'!W23),"",'科目④　シート2、3'!W23)</f>
        <v/>
      </c>
      <c r="AL13" s="115" t="str">
        <f>IF(ISBLANK('科目④　シート2、3'!W24),"",'科目④　シート2、3'!W24)</f>
        <v/>
      </c>
      <c r="AM13" s="115" t="str">
        <f>IF(ISBLANK('科目④　シート2、3'!W25),"",'科目④　シート2、3'!W25)</f>
        <v/>
      </c>
      <c r="AN13" s="115" t="str">
        <f>IF(ISBLANK('科目④　シート2、3'!W26),"",'科目④　シート2、3'!W26)</f>
        <v/>
      </c>
      <c r="AO13" s="115" t="str">
        <f>IF(ISBLANK('科目④　シート2、3'!W27),"",'科目④　シート2、3'!W27)</f>
        <v/>
      </c>
      <c r="AP13" s="189"/>
      <c r="AQ13" s="115" t="str">
        <f>IF(ISBLANK('科目④　シート2、3'!Z18),"",'科目④　シート2、3'!Z18)</f>
        <v/>
      </c>
      <c r="AR13" s="115" t="str">
        <f>IF(ISBLANK('科目④　シート2、3'!Z19),"",'科目④　シート2、3'!Z19)</f>
        <v/>
      </c>
      <c r="AS13" s="115" t="str">
        <f>IF(ISBLANK('科目④　シート2、3'!Z20),"",'科目④　シート2、3'!Z20)</f>
        <v/>
      </c>
      <c r="AT13" s="115" t="str">
        <f>IF(ISBLANK('科目④　シート2、3'!Z21),"",'科目④　シート2、3'!Z21)</f>
        <v/>
      </c>
      <c r="AU13" s="115" t="str">
        <f>IF(ISBLANK('科目④　シート2、3'!Z22),"",'科目④　シート2、3'!Z22)</f>
        <v/>
      </c>
      <c r="AV13" s="115" t="str">
        <f>IF(ISBLANK('科目④　シート2、3'!Z23),"",'科目④　シート2、3'!Z23)</f>
        <v/>
      </c>
      <c r="AW13" s="115" t="str">
        <f>IF(ISBLANK('科目④　シート2、3'!Z24),"",'科目④　シート2、3'!Z24)</f>
        <v/>
      </c>
      <c r="AX13" s="115" t="str">
        <f>IF(ISBLANK('科目④　シート2、3'!Z25),"",'科目④　シート2、3'!Z25)</f>
        <v/>
      </c>
      <c r="AY13" s="115" t="str">
        <f>IF(ISBLANK('科目④　シート2、3'!Z26),"",'科目④　シート2、3'!Z26)</f>
        <v/>
      </c>
      <c r="AZ13" s="115" t="str">
        <f>IF(ISBLANK('科目④　シート2、3'!Z27),"",'科目④　シート2、3'!Z27)</f>
        <v/>
      </c>
      <c r="BA13" s="189"/>
    </row>
    <row r="14" spans="1:68" customFormat="1" x14ac:dyDescent="0.15">
      <c r="A14" s="113" t="s">
        <v>61</v>
      </c>
      <c r="B14" s="135">
        <f t="shared" si="0"/>
        <v>43936.601859374998</v>
      </c>
      <c r="C14" s="114" t="s">
        <v>125</v>
      </c>
      <c r="D14" s="114">
        <v>5</v>
      </c>
      <c r="E14" s="118" t="str">
        <f t="shared" si="1"/>
        <v/>
      </c>
      <c r="F14" s="118" t="str">
        <f>IF(ISBLANK('科目⑤　シート2、3'!N12),"",'科目⑤　シート2、3'!N12)</f>
        <v/>
      </c>
      <c r="G14" s="109" t="str">
        <f>IF(ISBLANK('科目⑤　シート2、3'!Q17),"",'科目⑤　シート2、3'!Q17)</f>
        <v/>
      </c>
      <c r="H14" s="115" t="str">
        <f>IF(ISBLANK('科目⑤　シート2、3'!Q18),"",'科目⑤　シート2、3'!Q18)</f>
        <v/>
      </c>
      <c r="I14" s="115" t="str">
        <f>IF(ISBLANK('科目⑤　シート2、3'!Q19),"",'科目⑤　シート2、3'!Q19)</f>
        <v/>
      </c>
      <c r="J14" s="115" t="str">
        <f>IF(ISBLANK('科目⑤　シート2、3'!Q20),"",'科目⑤　シート2、3'!Q20)</f>
        <v/>
      </c>
      <c r="K14" s="115" t="str">
        <f>IF(ISBLANK('科目⑤　シート2、3'!Q21),"",'科目⑤　シート2、3'!Q21)</f>
        <v/>
      </c>
      <c r="L14" s="115" t="str">
        <f>IF(ISBLANK('科目⑤　シート2、3'!Q22),"",'科目⑤　シート2、3'!Q22)</f>
        <v/>
      </c>
      <c r="M14" s="115" t="str">
        <f>IF(ISBLANK('科目⑤　シート2、3'!Q23),"",'科目⑤　シート2、3'!Q23)</f>
        <v/>
      </c>
      <c r="N14" s="115" t="str">
        <f>IF(ISBLANK('科目⑤　シート2、3'!Q24),"",'科目⑤　シート2、3'!Q24)</f>
        <v/>
      </c>
      <c r="O14" s="115" t="str">
        <f>IF(ISBLANK('科目⑤　シート2、3'!Q25),"",'科目⑤　シート2、3'!Q25)</f>
        <v/>
      </c>
      <c r="P14" s="115" t="str">
        <f>IF(ISBLANK('科目⑤　シート2、3'!Q26),"",'科目⑤　シート2、3'!Q26)</f>
        <v/>
      </c>
      <c r="Q14" s="115" t="str">
        <f>IF(ISBLANK('科目⑤　シート2、3'!Q27),"",'科目⑤　シート2、3'!Q27)</f>
        <v/>
      </c>
      <c r="R14" s="189"/>
      <c r="S14" s="109" t="str">
        <f>IF(ISBLANK('科目⑤　シート2、3'!T17),"",'科目⑤　シート2、3'!T17)</f>
        <v/>
      </c>
      <c r="T14" s="115" t="str">
        <f>IF(ISBLANK('科目⑤　シート2、3'!T18),"",'科目⑤　シート2、3'!T18)</f>
        <v/>
      </c>
      <c r="U14" s="115" t="str">
        <f>IF(ISBLANK('科目⑤　シート2、3'!T19),"",'科目⑤　シート2、3'!T19)</f>
        <v/>
      </c>
      <c r="V14" s="115" t="str">
        <f>IF(ISBLANK('科目⑤　シート2、3'!T20),"",'科目⑤　シート2、3'!T20)</f>
        <v/>
      </c>
      <c r="W14" s="115" t="str">
        <f>IF(ISBLANK('科目⑤　シート2、3'!T21),"",'科目⑤　シート2、3'!T21)</f>
        <v/>
      </c>
      <c r="X14" s="115" t="str">
        <f>IF(ISBLANK('科目⑤　シート2、3'!T22),"",'科目⑤　シート2、3'!T22)</f>
        <v/>
      </c>
      <c r="Y14" s="115" t="str">
        <f>IF(ISBLANK('科目⑤　シート2、3'!T23),"",'科目⑤　シート2、3'!T23)</f>
        <v/>
      </c>
      <c r="Z14" s="115" t="str">
        <f>IF(ISBLANK('科目⑤　シート2、3'!T24),"",'科目⑤　シート2、3'!T24)</f>
        <v/>
      </c>
      <c r="AA14" s="115" t="str">
        <f>IF(ISBLANK('科目⑤　シート2、3'!T25),"",'科目⑤　シート2、3'!T25)</f>
        <v/>
      </c>
      <c r="AB14" s="115" t="str">
        <f>IF(ISBLANK('科目⑤　シート2、3'!T26),"",'科目⑤　シート2、3'!T26)</f>
        <v/>
      </c>
      <c r="AC14" s="115" t="str">
        <f>IF(ISBLANK('科目⑤　シート2、3'!T27),"",'科目⑤　シート2、3'!T27)</f>
        <v/>
      </c>
      <c r="AD14" s="189"/>
      <c r="AE14" s="109" t="str">
        <f>IF(ISBLANK('科目⑤　シート2、3'!W17),"",'科目⑤　シート2、3'!W17)</f>
        <v/>
      </c>
      <c r="AF14" s="115" t="str">
        <f>IF(ISBLANK('科目⑤　シート2、3'!W18),"",'科目⑤　シート2、3'!W18)</f>
        <v/>
      </c>
      <c r="AG14" s="115" t="str">
        <f>IF(ISBLANK('科目⑤　シート2、3'!W19),"",'科目⑤　シート2、3'!W19)</f>
        <v/>
      </c>
      <c r="AH14" s="115" t="str">
        <f>IF(ISBLANK('科目⑤　シート2、3'!W20),"",'科目⑤　シート2、3'!W20)</f>
        <v/>
      </c>
      <c r="AI14" s="115" t="str">
        <f>IF(ISBLANK('科目⑤　シート2、3'!W21),"",'科目⑤　シート2、3'!W21)</f>
        <v/>
      </c>
      <c r="AJ14" s="115" t="str">
        <f>IF(ISBLANK('科目⑤　シート2、3'!W22),"",'科目⑤　シート2、3'!W22)</f>
        <v/>
      </c>
      <c r="AK14" s="115" t="str">
        <f>IF(ISBLANK('科目⑤　シート2、3'!W23),"",'科目⑤　シート2、3'!W23)</f>
        <v/>
      </c>
      <c r="AL14" s="115" t="str">
        <f>IF(ISBLANK('科目⑤　シート2、3'!W24),"",'科目⑤　シート2、3'!W24)</f>
        <v/>
      </c>
      <c r="AM14" s="115" t="str">
        <f>IF(ISBLANK('科目⑤　シート2、3'!W25),"",'科目⑤　シート2、3'!W25)</f>
        <v/>
      </c>
      <c r="AN14" s="115" t="str">
        <f>IF(ISBLANK('科目⑤　シート2、3'!W26),"",'科目⑤　シート2、3'!W26)</f>
        <v/>
      </c>
      <c r="AO14" s="115" t="str">
        <f>IF(ISBLANK('科目⑤　シート2、3'!W27),"",'科目⑤　シート2、3'!W27)</f>
        <v/>
      </c>
      <c r="AP14" s="189"/>
      <c r="AQ14" s="115" t="str">
        <f>IF(ISBLANK('科目⑤　シート2、3'!Z18),"",'科目⑤　シート2、3'!Z18)</f>
        <v/>
      </c>
      <c r="AR14" s="115" t="str">
        <f>IF(ISBLANK('科目⑤　シート2、3'!Z19),"",'科目⑤　シート2、3'!Z19)</f>
        <v/>
      </c>
      <c r="AS14" s="115" t="str">
        <f>IF(ISBLANK('科目⑤　シート2、3'!Z20),"",'科目⑤　シート2、3'!Z20)</f>
        <v/>
      </c>
      <c r="AT14" s="115" t="str">
        <f>IF(ISBLANK('科目⑤　シート2、3'!Z21),"",'科目⑤　シート2、3'!Z21)</f>
        <v/>
      </c>
      <c r="AU14" s="115" t="str">
        <f>IF(ISBLANK('科目⑤　シート2、3'!Z22),"",'科目⑤　シート2、3'!Z22)</f>
        <v/>
      </c>
      <c r="AV14" s="115" t="str">
        <f>IF(ISBLANK('科目⑤　シート2、3'!Z23),"",'科目⑤　シート2、3'!Z23)</f>
        <v/>
      </c>
      <c r="AW14" s="115" t="str">
        <f>IF(ISBLANK('科目⑤　シート2、3'!Z24),"",'科目⑤　シート2、3'!Z24)</f>
        <v/>
      </c>
      <c r="AX14" s="115" t="str">
        <f>IF(ISBLANK('科目⑤　シート2、3'!Z25),"",'科目⑤　シート2、3'!Z25)</f>
        <v/>
      </c>
      <c r="AY14" s="115" t="str">
        <f>IF(ISBLANK('科目⑤　シート2、3'!Z26),"",'科目⑤　シート2、3'!Z26)</f>
        <v/>
      </c>
      <c r="AZ14" s="115" t="str">
        <f>IF(ISBLANK('科目⑤　シート2、3'!Z27),"",'科目⑤　シート2、3'!Z27)</f>
        <v/>
      </c>
      <c r="BA14" s="189"/>
    </row>
    <row r="15" spans="1:68" customFormat="1" x14ac:dyDescent="0.15">
      <c r="A15" s="113" t="s">
        <v>61</v>
      </c>
      <c r="B15" s="135">
        <f t="shared" si="0"/>
        <v>43936.601859374998</v>
      </c>
      <c r="C15" s="114" t="s">
        <v>125</v>
      </c>
      <c r="D15" s="114">
        <v>6</v>
      </c>
      <c r="E15" s="118" t="str">
        <f t="shared" si="1"/>
        <v/>
      </c>
      <c r="F15" s="118" t="str">
        <f>IF(ISBLANK('科目⑥　シート2、3'!N12),"",'科目⑥　シート2、3'!N12)</f>
        <v/>
      </c>
      <c r="G15" s="109" t="str">
        <f>IF(ISBLANK('科目⑥　シート2、3'!Q17),"",'科目⑥　シート2、3'!Q17)</f>
        <v/>
      </c>
      <c r="H15" s="115" t="str">
        <f>IF(ISBLANK('科目⑥　シート2、3'!Q18),"",'科目⑥　シート2、3'!Q18)</f>
        <v/>
      </c>
      <c r="I15" s="115" t="str">
        <f>IF(ISBLANK('科目⑥　シート2、3'!Q19),"",'科目⑥　シート2、3'!Q19)</f>
        <v/>
      </c>
      <c r="J15" s="115" t="str">
        <f>IF(ISBLANK('科目⑥　シート2、3'!Q20),"",'科目⑥　シート2、3'!Q20)</f>
        <v/>
      </c>
      <c r="K15" s="115" t="str">
        <f>IF(ISBLANK('科目⑥　シート2、3'!Q21),"",'科目⑥　シート2、3'!Q21)</f>
        <v/>
      </c>
      <c r="L15" s="115" t="str">
        <f>IF(ISBLANK('科目⑥　シート2、3'!Q22),"",'科目⑥　シート2、3'!Q22)</f>
        <v/>
      </c>
      <c r="M15" s="115" t="str">
        <f>IF(ISBLANK('科目⑥　シート2、3'!Q23),"",'科目⑥　シート2、3'!Q23)</f>
        <v/>
      </c>
      <c r="N15" s="115" t="str">
        <f>IF(ISBLANK('科目⑥　シート2、3'!Q24),"",'科目⑥　シート2、3'!Q24)</f>
        <v/>
      </c>
      <c r="O15" s="115" t="str">
        <f>IF(ISBLANK('科目⑥　シート2、3'!Q25),"",'科目⑥　シート2、3'!Q25)</f>
        <v/>
      </c>
      <c r="P15" s="115" t="str">
        <f>IF(ISBLANK('科目⑥　シート2、3'!Q26),"",'科目⑥　シート2、3'!Q26)</f>
        <v/>
      </c>
      <c r="Q15" s="115" t="str">
        <f>IF(ISBLANK('科目⑥　シート2、3'!Q27),"",'科目⑥　シート2、3'!Q27)</f>
        <v/>
      </c>
      <c r="R15" s="189"/>
      <c r="S15" s="109" t="str">
        <f>IF(ISBLANK('科目⑥　シート2、3'!T17),"",'科目⑥　シート2、3'!T17)</f>
        <v/>
      </c>
      <c r="T15" s="115" t="str">
        <f>IF(ISBLANK('科目⑥　シート2、3'!T18),"",'科目⑥　シート2、3'!T18)</f>
        <v/>
      </c>
      <c r="U15" s="115" t="str">
        <f>IF(ISBLANK('科目⑥　シート2、3'!T19),"",'科目⑥　シート2、3'!T19)</f>
        <v/>
      </c>
      <c r="V15" s="115" t="str">
        <f>IF(ISBLANK('科目⑥　シート2、3'!T20),"",'科目⑥　シート2、3'!T20)</f>
        <v/>
      </c>
      <c r="W15" s="115" t="str">
        <f>IF(ISBLANK('科目⑥　シート2、3'!T21),"",'科目⑥　シート2、3'!T21)</f>
        <v/>
      </c>
      <c r="X15" s="115" t="str">
        <f>IF(ISBLANK('科目⑥　シート2、3'!T22),"",'科目⑥　シート2、3'!T22)</f>
        <v/>
      </c>
      <c r="Y15" s="115" t="str">
        <f>IF(ISBLANK('科目⑥　シート2、3'!T23),"",'科目⑥　シート2、3'!T23)</f>
        <v/>
      </c>
      <c r="Z15" s="115" t="str">
        <f>IF(ISBLANK('科目⑥　シート2、3'!T24),"",'科目⑥　シート2、3'!T24)</f>
        <v/>
      </c>
      <c r="AA15" s="115" t="str">
        <f>IF(ISBLANK('科目⑥　シート2、3'!T25),"",'科目⑥　シート2、3'!T25)</f>
        <v/>
      </c>
      <c r="AB15" s="115" t="str">
        <f>IF(ISBLANK('科目⑥　シート2、3'!T26),"",'科目⑥　シート2、3'!T26)</f>
        <v/>
      </c>
      <c r="AC15" s="115" t="str">
        <f>IF(ISBLANK('科目⑥　シート2、3'!T27),"",'科目⑥　シート2、3'!T27)</f>
        <v/>
      </c>
      <c r="AD15" s="189"/>
      <c r="AE15" s="109" t="str">
        <f>IF(ISBLANK('科目⑥　シート2、3'!W17),"",'科目⑥　シート2、3'!W17)</f>
        <v/>
      </c>
      <c r="AF15" s="115" t="str">
        <f>IF(ISBLANK('科目⑥　シート2、3'!W18),"",'科目⑥　シート2、3'!W18)</f>
        <v/>
      </c>
      <c r="AG15" s="115" t="str">
        <f>IF(ISBLANK('科目⑥　シート2、3'!W19),"",'科目⑥　シート2、3'!W19)</f>
        <v/>
      </c>
      <c r="AH15" s="115" t="str">
        <f>IF(ISBLANK('科目⑥　シート2、3'!W20),"",'科目⑥　シート2、3'!W20)</f>
        <v/>
      </c>
      <c r="AI15" s="115" t="str">
        <f>IF(ISBLANK('科目⑥　シート2、3'!W21),"",'科目⑥　シート2、3'!W21)</f>
        <v/>
      </c>
      <c r="AJ15" s="115" t="str">
        <f>IF(ISBLANK('科目⑥　シート2、3'!W22),"",'科目⑥　シート2、3'!W22)</f>
        <v/>
      </c>
      <c r="AK15" s="115" t="str">
        <f>IF(ISBLANK('科目⑥　シート2、3'!W23),"",'科目⑥　シート2、3'!W23)</f>
        <v/>
      </c>
      <c r="AL15" s="115" t="str">
        <f>IF(ISBLANK('科目⑥　シート2、3'!W24),"",'科目⑥　シート2、3'!W24)</f>
        <v/>
      </c>
      <c r="AM15" s="115" t="str">
        <f>IF(ISBLANK('科目⑥　シート2、3'!W25),"",'科目⑥　シート2、3'!W25)</f>
        <v/>
      </c>
      <c r="AN15" s="115" t="str">
        <f>IF(ISBLANK('科目⑥　シート2、3'!W26),"",'科目⑥　シート2、3'!W26)</f>
        <v/>
      </c>
      <c r="AO15" s="115" t="str">
        <f>IF(ISBLANK('科目⑥　シート2、3'!W27),"",'科目⑥　シート2、3'!W27)</f>
        <v/>
      </c>
      <c r="AP15" s="189"/>
      <c r="AQ15" s="115" t="str">
        <f>IF(ISBLANK('科目⑥　シート2、3'!Z18),"",'科目⑥　シート2、3'!Z18)</f>
        <v/>
      </c>
      <c r="AR15" s="115" t="str">
        <f>IF(ISBLANK('科目⑥　シート2、3'!Z19),"",'科目⑥　シート2、3'!Z19)</f>
        <v/>
      </c>
      <c r="AS15" s="115" t="str">
        <f>IF(ISBLANK('科目⑥　シート2、3'!Z20),"",'科目⑥　シート2、3'!Z20)</f>
        <v/>
      </c>
      <c r="AT15" s="115" t="str">
        <f>IF(ISBLANK('科目⑥　シート2、3'!Z21),"",'科目⑥　シート2、3'!Z21)</f>
        <v/>
      </c>
      <c r="AU15" s="115" t="str">
        <f>IF(ISBLANK('科目⑥　シート2、3'!Z22),"",'科目⑥　シート2、3'!Z22)</f>
        <v/>
      </c>
      <c r="AV15" s="115" t="str">
        <f>IF(ISBLANK('科目⑥　シート2、3'!Z23),"",'科目⑥　シート2、3'!Z23)</f>
        <v/>
      </c>
      <c r="AW15" s="115" t="str">
        <f>IF(ISBLANK('科目⑥　シート2、3'!Z24),"",'科目⑥　シート2、3'!Z24)</f>
        <v/>
      </c>
      <c r="AX15" s="115" t="str">
        <f>IF(ISBLANK('科目⑥　シート2、3'!Z25),"",'科目⑥　シート2、3'!Z25)</f>
        <v/>
      </c>
      <c r="AY15" s="115" t="str">
        <f>IF(ISBLANK('科目⑥　シート2、3'!Z26),"",'科目⑥　シート2、3'!Z26)</f>
        <v/>
      </c>
      <c r="AZ15" s="115" t="str">
        <f>IF(ISBLANK('科目⑥　シート2、3'!Z27),"",'科目⑥　シート2、3'!Z27)</f>
        <v/>
      </c>
      <c r="BA15" s="189"/>
    </row>
    <row r="16" spans="1:68" customFormat="1" x14ac:dyDescent="0.15">
      <c r="A16" s="113" t="s">
        <v>61</v>
      </c>
      <c r="B16" s="135">
        <f t="shared" si="0"/>
        <v>43936.601859374998</v>
      </c>
      <c r="C16" s="114" t="s">
        <v>125</v>
      </c>
      <c r="D16" s="158" t="s">
        <v>318</v>
      </c>
      <c r="E16" s="118" t="str">
        <f t="shared" si="1"/>
        <v/>
      </c>
      <c r="F16" s="118" t="str">
        <f>IF(ISBLANK('科目⑦-1　シート2、3'!N12),"",'科目⑦-1　シート2、3'!N12)</f>
        <v/>
      </c>
      <c r="G16" s="109" t="str">
        <f>IF(ISBLANK('科目⑦-1　シート2、3'!Q17),"",'科目⑦-1　シート2、3'!Q17)</f>
        <v/>
      </c>
      <c r="H16" s="115" t="str">
        <f>IF(ISBLANK('科目⑦-1　シート2、3'!Q18),"",'科目⑦-1　シート2、3'!Q18)</f>
        <v/>
      </c>
      <c r="I16" s="115" t="str">
        <f>IF(ISBLANK('科目⑦-1　シート2、3'!Q19),"",'科目⑦-1　シート2、3'!Q19)</f>
        <v/>
      </c>
      <c r="J16" s="115" t="str">
        <f>IF(ISBLANK('科目⑦-1　シート2、3'!Q20),"",'科目⑦-1　シート2、3'!Q20)</f>
        <v/>
      </c>
      <c r="K16" s="115" t="str">
        <f>IF(ISBLANK('科目⑦-1　シート2、3'!Q21),"",'科目⑦-1　シート2、3'!Q21)</f>
        <v/>
      </c>
      <c r="L16" s="115" t="str">
        <f>IF(ISBLANK('科目⑦-1　シート2、3'!Q22),"",'科目⑦-1　シート2、3'!Q22)</f>
        <v/>
      </c>
      <c r="M16" s="115" t="str">
        <f>IF(ISBLANK('科目⑦-1　シート2、3'!Q23),"",'科目⑦-1　シート2、3'!Q23)</f>
        <v/>
      </c>
      <c r="N16" s="115" t="str">
        <f>IF(ISBLANK('科目⑦-1　シート2、3'!Q24),"",'科目⑦-1　シート2、3'!Q24)</f>
        <v/>
      </c>
      <c r="O16" s="115" t="str">
        <f>IF(ISBLANK('科目⑦-1　シート2、3'!Q25),"",'科目⑦-1　シート2、3'!Q25)</f>
        <v/>
      </c>
      <c r="P16" s="115" t="str">
        <f>IF(ISBLANK('科目⑦-1　シート2、3'!Q26),"",'科目⑦-1　シート2、3'!Q26)</f>
        <v/>
      </c>
      <c r="Q16" s="115" t="str">
        <f>IF(ISBLANK('科目⑦-1　シート2、3'!Q27),"",'科目⑦-1　シート2、3'!Q27)</f>
        <v/>
      </c>
      <c r="R16" s="189"/>
      <c r="S16" s="109" t="str">
        <f>IF(ISBLANK('科目⑦-1　シート2、3'!T17),"",'科目⑦-1　シート2、3'!T17)</f>
        <v/>
      </c>
      <c r="T16" s="115" t="str">
        <f>IF(ISBLANK('科目⑦-1　シート2、3'!T18),"",'科目⑦-1　シート2、3'!T18)</f>
        <v/>
      </c>
      <c r="U16" s="115" t="str">
        <f>IF(ISBLANK('科目⑦-1　シート2、3'!T19),"",'科目⑦-1　シート2、3'!T19)</f>
        <v/>
      </c>
      <c r="V16" s="115" t="str">
        <f>IF(ISBLANK('科目⑦-1　シート2、3'!T20),"",'科目⑦-1　シート2、3'!T20)</f>
        <v/>
      </c>
      <c r="W16" s="115" t="str">
        <f>IF(ISBLANK('科目⑦-1　シート2、3'!T21),"",'科目⑦-1　シート2、3'!T21)</f>
        <v/>
      </c>
      <c r="X16" s="115" t="str">
        <f>IF(ISBLANK('科目⑦-1　シート2、3'!T22),"",'科目⑦-1　シート2、3'!T22)</f>
        <v/>
      </c>
      <c r="Y16" s="115" t="str">
        <f>IF(ISBLANK('科目⑦-1　シート2、3'!T23),"",'科目⑦-1　シート2、3'!T23)</f>
        <v/>
      </c>
      <c r="Z16" s="115" t="str">
        <f>IF(ISBLANK('科目⑦-1　シート2、3'!T24),"",'科目⑦-1　シート2、3'!T24)</f>
        <v/>
      </c>
      <c r="AA16" s="115" t="str">
        <f>IF(ISBLANK('科目⑦-1　シート2、3'!T25),"",'科目⑦-1　シート2、3'!T25)</f>
        <v/>
      </c>
      <c r="AB16" s="115" t="str">
        <f>IF(ISBLANK('科目⑦-1　シート2、3'!T26),"",'科目⑦-1　シート2、3'!T26)</f>
        <v/>
      </c>
      <c r="AC16" s="115" t="str">
        <f>IF(ISBLANK('科目⑦-1　シート2、3'!T27),"",'科目⑦-1　シート2、3'!T27)</f>
        <v/>
      </c>
      <c r="AD16" s="189"/>
      <c r="AE16" s="109" t="str">
        <f>IF(ISBLANK('科目⑦-1　シート2、3'!W17),"",'科目⑦-1　シート2、3'!W17)</f>
        <v/>
      </c>
      <c r="AF16" s="115" t="str">
        <f>IF(ISBLANK('科目⑦-1　シート2、3'!W18),"",'科目⑦-1　シート2、3'!W18)</f>
        <v/>
      </c>
      <c r="AG16" s="115" t="str">
        <f>IF(ISBLANK('科目⑦-1　シート2、3'!W19),"",'科目⑦-1　シート2、3'!W19)</f>
        <v/>
      </c>
      <c r="AH16" s="115" t="str">
        <f>IF(ISBLANK('科目⑦-1　シート2、3'!W20),"",'科目⑦-1　シート2、3'!W20)</f>
        <v/>
      </c>
      <c r="AI16" s="115" t="str">
        <f>IF(ISBLANK('科目⑦-1　シート2、3'!W21),"",'科目⑦-1　シート2、3'!W21)</f>
        <v/>
      </c>
      <c r="AJ16" s="115" t="str">
        <f>IF(ISBLANK('科目⑦-1　シート2、3'!W22),"",'科目⑦-1　シート2、3'!W22)</f>
        <v/>
      </c>
      <c r="AK16" s="115" t="str">
        <f>IF(ISBLANK('科目⑦-1　シート2、3'!W23),"",'科目⑦-1　シート2、3'!W23)</f>
        <v/>
      </c>
      <c r="AL16" s="115" t="str">
        <f>IF(ISBLANK('科目⑦-1　シート2、3'!W24),"",'科目⑦-1　シート2、3'!W24)</f>
        <v/>
      </c>
      <c r="AM16" s="115" t="str">
        <f>IF(ISBLANK('科目⑦-1　シート2、3'!W25),"",'科目⑦-1　シート2、3'!W25)</f>
        <v/>
      </c>
      <c r="AN16" s="115" t="str">
        <f>IF(ISBLANK('科目⑦-1　シート2、3'!W26),"",'科目⑦-1　シート2、3'!W26)</f>
        <v/>
      </c>
      <c r="AO16" s="115" t="str">
        <f>IF(ISBLANK('科目⑦-1　シート2、3'!W27),"",'科目⑦-1　シート2、3'!W27)</f>
        <v/>
      </c>
      <c r="AP16" s="189"/>
      <c r="AQ16" s="115" t="str">
        <f>IF(ISBLANK('科目⑦-1　シート2、3'!Z18),"",'科目⑦-1　シート2、3'!Z18)</f>
        <v/>
      </c>
      <c r="AR16" s="115" t="str">
        <f>IF(ISBLANK('科目⑦-1　シート2、3'!Z19),"",'科目⑦-1　シート2、3'!Z19)</f>
        <v/>
      </c>
      <c r="AS16" s="115" t="str">
        <f>IF(ISBLANK('科目⑦-1　シート2、3'!Z20),"",'科目⑦-1　シート2、3'!Z20)</f>
        <v/>
      </c>
      <c r="AT16" s="115" t="str">
        <f>IF(ISBLANK('科目⑦-1　シート2、3'!Z21),"",'科目⑦-1　シート2、3'!Z21)</f>
        <v/>
      </c>
      <c r="AU16" s="115" t="str">
        <f>IF(ISBLANK('科目⑦-1　シート2、3'!Z22),"",'科目⑦-1　シート2、3'!Z22)</f>
        <v/>
      </c>
      <c r="AV16" s="115" t="str">
        <f>IF(ISBLANK('科目⑦-1　シート2、3'!Z23),"",'科目⑦-1　シート2、3'!Z23)</f>
        <v/>
      </c>
      <c r="AW16" s="115" t="str">
        <f>IF(ISBLANK('科目⑦-1　シート2、3'!Z24),"",'科目⑦-1　シート2、3'!Z24)</f>
        <v/>
      </c>
      <c r="AX16" s="115" t="str">
        <f>IF(ISBLANK('科目⑦-1　シート2、3'!Z25),"",'科目⑦-1　シート2、3'!Z25)</f>
        <v/>
      </c>
      <c r="AY16" s="115" t="str">
        <f>IF(ISBLANK('科目⑦-1　シート2、3'!Z26),"",'科目⑦-1　シート2、3'!Z26)</f>
        <v/>
      </c>
      <c r="AZ16" s="115" t="str">
        <f>IF(ISBLANK('科目⑦-1　シート2、3'!Z27),"",'科目⑦-1　シート2、3'!Z27)</f>
        <v/>
      </c>
      <c r="BA16" s="189"/>
    </row>
    <row r="17" spans="1:53" customFormat="1" x14ac:dyDescent="0.15">
      <c r="A17" s="113" t="s">
        <v>61</v>
      </c>
      <c r="B17" s="135">
        <f t="shared" si="0"/>
        <v>43936.601859374998</v>
      </c>
      <c r="C17" s="118" t="s">
        <v>125</v>
      </c>
      <c r="D17" s="158" t="s">
        <v>319</v>
      </c>
      <c r="E17" s="118" t="str">
        <f t="shared" si="1"/>
        <v/>
      </c>
      <c r="F17" s="118" t="str">
        <f>IF(ISBLANK('科目⑦-2　シート2、3'!N12),"",'科目⑦-2　シート2、3'!N12)</f>
        <v/>
      </c>
      <c r="G17" s="109" t="str">
        <f>IF(ISBLANK('科目⑦-2　シート2、3'!Q17),"",'科目⑦-2　シート2、3'!Q17)</f>
        <v/>
      </c>
      <c r="H17" s="115" t="str">
        <f>IF(ISBLANK('科目⑦-2　シート2、3'!Q18),"",'科目⑦-2　シート2、3'!Q18)</f>
        <v/>
      </c>
      <c r="I17" s="115" t="str">
        <f>IF(ISBLANK('科目⑦-2　シート2、3'!Q19),"",'科目⑦-2　シート2、3'!Q19)</f>
        <v/>
      </c>
      <c r="J17" s="115" t="str">
        <f>IF(ISBLANK('科目⑦-2　シート2、3'!Q20),"",'科目⑦-2　シート2、3'!Q20)</f>
        <v/>
      </c>
      <c r="K17" s="115" t="str">
        <f>IF(ISBLANK('科目⑦-2　シート2、3'!Q21),"",'科目⑦-2　シート2、3'!Q21)</f>
        <v/>
      </c>
      <c r="L17" s="115" t="str">
        <f>IF(ISBLANK('科目⑦-2　シート2、3'!Q22),"",'科目⑦-2　シート2、3'!Q22)</f>
        <v/>
      </c>
      <c r="M17" s="115" t="str">
        <f>IF(ISBLANK('科目⑦-2　シート2、3'!Q23),"",'科目⑦-2　シート2、3'!Q23)</f>
        <v/>
      </c>
      <c r="N17" s="115" t="str">
        <f>IF(ISBLANK('科目⑦-2　シート2、3'!Q24),"",'科目⑦-2　シート2、3'!Q24)</f>
        <v/>
      </c>
      <c r="O17" s="115" t="str">
        <f>IF(ISBLANK('科目⑦-2　シート2、3'!Q25),"",'科目⑦-2　シート2、3'!Q25)</f>
        <v/>
      </c>
      <c r="P17" s="115" t="str">
        <f>IF(ISBLANK('科目⑦-2　シート2、3'!Q26),"",'科目⑦-2　シート2、3'!Q26)</f>
        <v/>
      </c>
      <c r="Q17" s="115" t="str">
        <f>IF(ISBLANK('科目⑦-2　シート2、3'!Q27),"",'科目⑦-2　シート2、3'!Q27)</f>
        <v/>
      </c>
      <c r="R17" s="189"/>
      <c r="S17" s="109" t="str">
        <f>IF(ISBLANK('科目⑦-2　シート2、3'!T17),"",'科目⑦-2　シート2、3'!T17)</f>
        <v/>
      </c>
      <c r="T17" s="115" t="str">
        <f>IF(ISBLANK('科目⑦-2　シート2、3'!T18),"",'科目⑦-2　シート2、3'!T18)</f>
        <v/>
      </c>
      <c r="U17" s="115" t="str">
        <f>IF(ISBLANK('科目⑦-2　シート2、3'!T19),"",'科目⑦-2　シート2、3'!T19)</f>
        <v/>
      </c>
      <c r="V17" s="115" t="str">
        <f>IF(ISBLANK('科目⑦-2　シート2、3'!T20),"",'科目⑦-2　シート2、3'!T20)</f>
        <v/>
      </c>
      <c r="W17" s="115" t="str">
        <f>IF(ISBLANK('科目⑦-2　シート2、3'!T21),"",'科目⑦-2　シート2、3'!T21)</f>
        <v/>
      </c>
      <c r="X17" s="115" t="str">
        <f>IF(ISBLANK('科目⑦-2　シート2、3'!T22),"",'科目⑦-2　シート2、3'!T22)</f>
        <v/>
      </c>
      <c r="Y17" s="115" t="str">
        <f>IF(ISBLANK('科目⑦-2　シート2、3'!T23),"",'科目⑦-2　シート2、3'!T23)</f>
        <v/>
      </c>
      <c r="Z17" s="115" t="str">
        <f>IF(ISBLANK('科目⑦-2　シート2、3'!T24),"",'科目⑦-2　シート2、3'!T24)</f>
        <v/>
      </c>
      <c r="AA17" s="115" t="str">
        <f>IF(ISBLANK('科目⑦-2　シート2、3'!T25),"",'科目⑦-2　シート2、3'!T25)</f>
        <v/>
      </c>
      <c r="AB17" s="115" t="str">
        <f>IF(ISBLANK('科目⑦-2　シート2、3'!T26),"",'科目⑦-2　シート2、3'!T26)</f>
        <v/>
      </c>
      <c r="AC17" s="115" t="str">
        <f>IF(ISBLANK('科目⑦-2　シート2、3'!T27),"",'科目⑦-2　シート2、3'!T27)</f>
        <v/>
      </c>
      <c r="AD17" s="189"/>
      <c r="AE17" s="109" t="str">
        <f>IF(ISBLANK('科目⑦-2　シート2、3'!W17),"",'科目⑦-2　シート2、3'!W17)</f>
        <v/>
      </c>
      <c r="AF17" s="115" t="str">
        <f>IF(ISBLANK('科目⑦-2　シート2、3'!W18),"",'科目⑦-2　シート2、3'!W18)</f>
        <v/>
      </c>
      <c r="AG17" s="115" t="str">
        <f>IF(ISBLANK('科目⑦-2　シート2、3'!W19),"",'科目⑦-2　シート2、3'!W19)</f>
        <v/>
      </c>
      <c r="AH17" s="115" t="str">
        <f>IF(ISBLANK('科目⑦-2　シート2、3'!W20),"",'科目⑦-2　シート2、3'!W20)</f>
        <v/>
      </c>
      <c r="AI17" s="115" t="str">
        <f>IF(ISBLANK('科目⑦-2　シート2、3'!W21),"",'科目⑦-2　シート2、3'!W21)</f>
        <v/>
      </c>
      <c r="AJ17" s="115" t="str">
        <f>IF(ISBLANK('科目⑦-2　シート2、3'!W22),"",'科目⑦-2　シート2、3'!W22)</f>
        <v/>
      </c>
      <c r="AK17" s="115" t="str">
        <f>IF(ISBLANK('科目⑦-2　シート2、3'!W23),"",'科目⑦-2　シート2、3'!W23)</f>
        <v/>
      </c>
      <c r="AL17" s="115" t="str">
        <f>IF(ISBLANK('科目⑦-2　シート2、3'!W24),"",'科目⑦-2　シート2、3'!W24)</f>
        <v/>
      </c>
      <c r="AM17" s="115" t="str">
        <f>IF(ISBLANK('科目⑦-2　シート2、3'!W25),"",'科目⑦-2　シート2、3'!W25)</f>
        <v/>
      </c>
      <c r="AN17" s="115" t="str">
        <f>IF(ISBLANK('科目⑦-2　シート2、3'!W26),"",'科目⑦-2　シート2、3'!W26)</f>
        <v/>
      </c>
      <c r="AO17" s="115" t="str">
        <f>IF(ISBLANK('科目⑦-2　シート2、3'!W27),"",'科目⑦-2　シート2、3'!W27)</f>
        <v/>
      </c>
      <c r="AP17" s="189"/>
      <c r="AQ17" s="115" t="str">
        <f>IF(ISBLANK('科目⑦-2　シート2、3'!Z18),"",'科目⑦-2　シート2、3'!Z18)</f>
        <v/>
      </c>
      <c r="AR17" s="115" t="str">
        <f>IF(ISBLANK('科目⑦-2　シート2、3'!Z19),"",'科目⑦-2　シート2、3'!Z19)</f>
        <v/>
      </c>
      <c r="AS17" s="115" t="str">
        <f>IF(ISBLANK('科目⑦-2　シート2、3'!Z20),"",'科目⑦-2　シート2、3'!Z20)</f>
        <v/>
      </c>
      <c r="AT17" s="115" t="str">
        <f>IF(ISBLANK('科目⑦-2　シート2、3'!Z21),"",'科目⑦-2　シート2、3'!Z21)</f>
        <v/>
      </c>
      <c r="AU17" s="115" t="str">
        <f>IF(ISBLANK('科目⑦-2　シート2、3'!Z22),"",'科目⑦-2　シート2、3'!Z22)</f>
        <v/>
      </c>
      <c r="AV17" s="115" t="str">
        <f>IF(ISBLANK('科目⑦-2　シート2、3'!Z23),"",'科目⑦-2　シート2、3'!Z23)</f>
        <v/>
      </c>
      <c r="AW17" s="115" t="str">
        <f>IF(ISBLANK('科目⑦-2　シート2、3'!Z24),"",'科目⑦-2　シート2、3'!Z24)</f>
        <v/>
      </c>
      <c r="AX17" s="115" t="str">
        <f>IF(ISBLANK('科目⑦-2　シート2、3'!Z25),"",'科目⑦-2　シート2、3'!Z25)</f>
        <v/>
      </c>
      <c r="AY17" s="115" t="str">
        <f>IF(ISBLANK('科目⑦-2　シート2、3'!Z26),"",'科目⑦-2　シート2、3'!Z26)</f>
        <v/>
      </c>
      <c r="AZ17" s="115" t="str">
        <f>IF(ISBLANK('科目⑦-2　シート2、3'!Z27),"",'科目⑦-2　シート2、3'!Z27)</f>
        <v/>
      </c>
      <c r="BA17" s="189"/>
    </row>
    <row r="18" spans="1:53" customFormat="1" x14ac:dyDescent="0.15">
      <c r="A18" s="113" t="s">
        <v>61</v>
      </c>
      <c r="B18" s="135">
        <f t="shared" si="0"/>
        <v>43936.601859374998</v>
      </c>
      <c r="C18" s="118" t="s">
        <v>125</v>
      </c>
      <c r="D18" s="158" t="s">
        <v>320</v>
      </c>
      <c r="E18" s="118" t="str">
        <f t="shared" si="1"/>
        <v/>
      </c>
      <c r="F18" s="118" t="str">
        <f>IF(ISBLANK('科目⑦-3　シート2、3'!N12),"",'科目⑦-3　シート2、3'!N12)</f>
        <v/>
      </c>
      <c r="G18" s="109" t="str">
        <f>IF(ISBLANK('科目⑦-3　シート2、3'!Q17),"",'科目⑦-3　シート2、3'!Q17)</f>
        <v/>
      </c>
      <c r="H18" s="115" t="str">
        <f>IF(ISBLANK('科目⑦-3　シート2、3'!Q18),"",'科目⑦-3　シート2、3'!Q18)</f>
        <v/>
      </c>
      <c r="I18" s="115" t="str">
        <f>IF(ISBLANK('科目⑦-3　シート2、3'!Q19),"",'科目⑦-3　シート2、3'!Q19)</f>
        <v/>
      </c>
      <c r="J18" s="115" t="str">
        <f>IF(ISBLANK('科目⑦-3　シート2、3'!Q20),"",'科目⑦-3　シート2、3'!Q20)</f>
        <v/>
      </c>
      <c r="K18" s="115" t="str">
        <f>IF(ISBLANK('科目⑦-3　シート2、3'!Q21),"",'科目⑦-3　シート2、3'!Q21)</f>
        <v/>
      </c>
      <c r="L18" s="115" t="str">
        <f>IF(ISBLANK('科目⑦-3　シート2、3'!Q22),"",'科目⑦-3　シート2、3'!Q22)</f>
        <v/>
      </c>
      <c r="M18" s="115" t="str">
        <f>IF(ISBLANK('科目⑦-3　シート2、3'!Q23),"",'科目⑦-3　シート2、3'!Q23)</f>
        <v/>
      </c>
      <c r="N18" s="115" t="str">
        <f>IF(ISBLANK('科目⑦-3　シート2、3'!Q24),"",'科目⑦-3　シート2、3'!Q24)</f>
        <v/>
      </c>
      <c r="O18" s="115" t="str">
        <f>IF(ISBLANK('科目⑦-3　シート2、3'!Q25),"",'科目⑦-3　シート2、3'!Q25)</f>
        <v/>
      </c>
      <c r="P18" s="115" t="str">
        <f>IF(ISBLANK('科目⑦-3　シート2、3'!Q26),"",'科目⑦-3　シート2、3'!Q26)</f>
        <v/>
      </c>
      <c r="Q18" s="115" t="str">
        <f>IF(ISBLANK('科目⑦-3　シート2、3'!Q27),"",'科目⑦-3　シート2、3'!Q27)</f>
        <v/>
      </c>
      <c r="R18" s="189"/>
      <c r="S18" s="109" t="str">
        <f>IF(ISBLANK('科目⑦-3　シート2、3'!T17),"",'科目⑦-3　シート2、3'!T17)</f>
        <v/>
      </c>
      <c r="T18" s="115" t="str">
        <f>IF(ISBLANK('科目⑦-3　シート2、3'!T18),"",'科目⑦-3　シート2、3'!T18)</f>
        <v/>
      </c>
      <c r="U18" s="115" t="str">
        <f>IF(ISBLANK('科目⑦-3　シート2、3'!T19),"",'科目⑦-3　シート2、3'!T19)</f>
        <v/>
      </c>
      <c r="V18" s="115" t="str">
        <f>IF(ISBLANK('科目⑦-3　シート2、3'!T20),"",'科目⑦-3　シート2、3'!T20)</f>
        <v/>
      </c>
      <c r="W18" s="115" t="str">
        <f>IF(ISBLANK('科目⑦-3　シート2、3'!T21),"",'科目⑦-3　シート2、3'!T21)</f>
        <v/>
      </c>
      <c r="X18" s="115" t="str">
        <f>IF(ISBLANK('科目⑦-3　シート2、3'!T22),"",'科目⑦-3　シート2、3'!T22)</f>
        <v/>
      </c>
      <c r="Y18" s="115" t="str">
        <f>IF(ISBLANK('科目⑦-3　シート2、3'!T23),"",'科目⑦-3　シート2、3'!T23)</f>
        <v/>
      </c>
      <c r="Z18" s="115" t="str">
        <f>IF(ISBLANK('科目⑦-3　シート2、3'!T24),"",'科目⑦-3　シート2、3'!T24)</f>
        <v/>
      </c>
      <c r="AA18" s="115" t="str">
        <f>IF(ISBLANK('科目⑦-3　シート2、3'!T25),"",'科目⑦-3　シート2、3'!T25)</f>
        <v/>
      </c>
      <c r="AB18" s="115" t="str">
        <f>IF(ISBLANK('科目⑦-3　シート2、3'!T26),"",'科目⑦-3　シート2、3'!T26)</f>
        <v/>
      </c>
      <c r="AC18" s="115" t="str">
        <f>IF(ISBLANK('科目⑦-3　シート2、3'!T27),"",'科目⑦-3　シート2、3'!T27)</f>
        <v/>
      </c>
      <c r="AD18" s="189"/>
      <c r="AE18" s="109" t="str">
        <f>IF(ISBLANK('科目⑦-3　シート2、3'!W17),"",'科目⑦-3　シート2、3'!W17)</f>
        <v/>
      </c>
      <c r="AF18" s="115" t="str">
        <f>IF(ISBLANK('科目⑦-3　シート2、3'!W18),"",'科目⑦-3　シート2、3'!W18)</f>
        <v/>
      </c>
      <c r="AG18" s="115" t="str">
        <f>IF(ISBLANK('科目⑦-3　シート2、3'!W19),"",'科目⑦-3　シート2、3'!W19)</f>
        <v/>
      </c>
      <c r="AH18" s="115" t="str">
        <f>IF(ISBLANK('科目⑦-3　シート2、3'!W20),"",'科目⑦-3　シート2、3'!W20)</f>
        <v/>
      </c>
      <c r="AI18" s="115" t="str">
        <f>IF(ISBLANK('科目⑦-3　シート2、3'!W21),"",'科目⑦-3　シート2、3'!W21)</f>
        <v/>
      </c>
      <c r="AJ18" s="115" t="str">
        <f>IF(ISBLANK('科目⑦-3　シート2、3'!W22),"",'科目⑦-3　シート2、3'!W22)</f>
        <v/>
      </c>
      <c r="AK18" s="115" t="str">
        <f>IF(ISBLANK('科目⑦-3　シート2、3'!W23),"",'科目⑦-3　シート2、3'!W23)</f>
        <v/>
      </c>
      <c r="AL18" s="115" t="str">
        <f>IF(ISBLANK('科目⑦-3　シート2、3'!W24),"",'科目⑦-3　シート2、3'!W24)</f>
        <v/>
      </c>
      <c r="AM18" s="115" t="str">
        <f>IF(ISBLANK('科目⑦-3　シート2、3'!W25),"",'科目⑦-3　シート2、3'!W25)</f>
        <v/>
      </c>
      <c r="AN18" s="115" t="str">
        <f>IF(ISBLANK('科目⑦-3　シート2、3'!W26),"",'科目⑦-3　シート2、3'!W26)</f>
        <v/>
      </c>
      <c r="AO18" s="115" t="str">
        <f>IF(ISBLANK('科目⑦-3　シート2、3'!W27),"",'科目⑦-3　シート2、3'!W27)</f>
        <v/>
      </c>
      <c r="AP18" s="189"/>
      <c r="AQ18" s="115" t="str">
        <f>IF(ISBLANK('科目⑦-3　シート2、3'!Z18),"",'科目⑦-3　シート2、3'!Z18)</f>
        <v/>
      </c>
      <c r="AR18" s="115" t="str">
        <f>IF(ISBLANK('科目⑦-3　シート2、3'!Z19),"",'科目⑦-3　シート2、3'!Z19)</f>
        <v/>
      </c>
      <c r="AS18" s="115" t="str">
        <f>IF(ISBLANK('科目⑦-3　シート2、3'!Z20),"",'科目⑦-3　シート2、3'!Z20)</f>
        <v/>
      </c>
      <c r="AT18" s="115" t="str">
        <f>IF(ISBLANK('科目⑦-3　シート2、3'!Z21),"",'科目⑦-3　シート2、3'!Z21)</f>
        <v/>
      </c>
      <c r="AU18" s="115" t="str">
        <f>IF(ISBLANK('科目⑦-3　シート2、3'!Z22),"",'科目⑦-3　シート2、3'!Z22)</f>
        <v/>
      </c>
      <c r="AV18" s="115" t="str">
        <f>IF(ISBLANK('科目⑦-3　シート2、3'!Z23),"",'科目⑦-3　シート2、3'!Z23)</f>
        <v/>
      </c>
      <c r="AW18" s="115" t="str">
        <f>IF(ISBLANK('科目⑦-3　シート2、3'!Z24),"",'科目⑦-3　シート2、3'!Z24)</f>
        <v/>
      </c>
      <c r="AX18" s="115" t="str">
        <f>IF(ISBLANK('科目⑦-3　シート2、3'!Z25),"",'科目⑦-3　シート2、3'!Z25)</f>
        <v/>
      </c>
      <c r="AY18" s="115" t="str">
        <f>IF(ISBLANK('科目⑦-3　シート2、3'!Z26),"",'科目⑦-3　シート2、3'!Z26)</f>
        <v/>
      </c>
      <c r="AZ18" s="115" t="str">
        <f>IF(ISBLANK('科目⑦-3　シート2、3'!Z27),"",'科目⑦-3　シート2、3'!Z27)</f>
        <v/>
      </c>
      <c r="BA18" s="189"/>
    </row>
    <row r="19" spans="1:53" customFormat="1" x14ac:dyDescent="0.15">
      <c r="A19" s="113" t="s">
        <v>61</v>
      </c>
      <c r="B19" s="135">
        <f t="shared" si="0"/>
        <v>43936.601859374998</v>
      </c>
      <c r="C19" s="118" t="s">
        <v>125</v>
      </c>
      <c r="D19" s="158" t="s">
        <v>321</v>
      </c>
      <c r="E19" s="118" t="str">
        <f t="shared" si="1"/>
        <v/>
      </c>
      <c r="F19" s="118" t="str">
        <f>IF(ISBLANK('科目⑦-4　シート2、3'!N12),"",'科目⑦-4　シート2、3'!N12)</f>
        <v/>
      </c>
      <c r="G19" s="109" t="str">
        <f>IF(ISBLANK('科目⑦-4　シート2、3'!Q17),"",'科目⑦-4　シート2、3'!Q17)</f>
        <v/>
      </c>
      <c r="H19" s="115" t="str">
        <f>IF(ISBLANK('科目⑦-4　シート2、3'!Q18),"",'科目⑦-4　シート2、3'!Q18)</f>
        <v/>
      </c>
      <c r="I19" s="115" t="str">
        <f>IF(ISBLANK('科目⑦-4　シート2、3'!Q19),"",'科目⑦-4　シート2、3'!Q19)</f>
        <v/>
      </c>
      <c r="J19" s="115" t="str">
        <f>IF(ISBLANK('科目⑦-4　シート2、3'!Q20),"",'科目⑦-4　シート2、3'!Q20)</f>
        <v/>
      </c>
      <c r="K19" s="115" t="str">
        <f>IF(ISBLANK('科目⑦-4　シート2、3'!Q21),"",'科目⑦-4　シート2、3'!Q21)</f>
        <v/>
      </c>
      <c r="L19" s="115" t="str">
        <f>IF(ISBLANK('科目⑦-4　シート2、3'!Q22),"",'科目⑦-4　シート2、3'!Q22)</f>
        <v/>
      </c>
      <c r="M19" s="115" t="str">
        <f>IF(ISBLANK('科目⑦-4　シート2、3'!Q23),"",'科目⑦-4　シート2、3'!Q23)</f>
        <v/>
      </c>
      <c r="N19" s="115" t="str">
        <f>IF(ISBLANK('科目⑦-4　シート2、3'!Q24),"",'科目⑦-4　シート2、3'!Q24)</f>
        <v/>
      </c>
      <c r="O19" s="115" t="str">
        <f>IF(ISBLANK('科目⑦-4　シート2、3'!Q25),"",'科目⑦-4　シート2、3'!Q25)</f>
        <v/>
      </c>
      <c r="P19" s="115" t="str">
        <f>IF(ISBLANK('科目⑦-4　シート2、3'!Q26),"",'科目⑦-4　シート2、3'!Q26)</f>
        <v/>
      </c>
      <c r="Q19" s="115" t="str">
        <f>IF(ISBLANK('科目⑦-4　シート2、3'!Q27),"",'科目⑦-4　シート2、3'!Q27)</f>
        <v/>
      </c>
      <c r="R19" s="189"/>
      <c r="S19" s="109" t="str">
        <f>IF(ISBLANK('科目⑦-4　シート2、3'!T17),"",'科目⑦-4　シート2、3'!T17)</f>
        <v/>
      </c>
      <c r="T19" s="115" t="str">
        <f>IF(ISBLANK('科目⑦-4　シート2、3'!T18),"",'科目⑦-4　シート2、3'!T18)</f>
        <v/>
      </c>
      <c r="U19" s="115" t="str">
        <f>IF(ISBLANK('科目⑦-4　シート2、3'!T19),"",'科目⑦-4　シート2、3'!T19)</f>
        <v/>
      </c>
      <c r="V19" s="115" t="str">
        <f>IF(ISBLANK('科目⑦-4　シート2、3'!T20),"",'科目⑦-4　シート2、3'!T20)</f>
        <v/>
      </c>
      <c r="W19" s="115" t="str">
        <f>IF(ISBLANK('科目⑦-4　シート2、3'!T21),"",'科目⑦-4　シート2、3'!T21)</f>
        <v/>
      </c>
      <c r="X19" s="115" t="str">
        <f>IF(ISBLANK('科目⑦-4　シート2、3'!T22),"",'科目⑦-4　シート2、3'!T22)</f>
        <v/>
      </c>
      <c r="Y19" s="115" t="str">
        <f>IF(ISBLANK('科目⑦-4　シート2、3'!T23),"",'科目⑦-4　シート2、3'!T23)</f>
        <v/>
      </c>
      <c r="Z19" s="115" t="str">
        <f>IF(ISBLANK('科目⑦-4　シート2、3'!T24),"",'科目⑦-4　シート2、3'!T24)</f>
        <v/>
      </c>
      <c r="AA19" s="115" t="str">
        <f>IF(ISBLANK('科目⑦-4　シート2、3'!T25),"",'科目⑦-4　シート2、3'!T25)</f>
        <v/>
      </c>
      <c r="AB19" s="115" t="str">
        <f>IF(ISBLANK('科目⑦-4　シート2、3'!T26),"",'科目⑦-4　シート2、3'!T26)</f>
        <v/>
      </c>
      <c r="AC19" s="115" t="str">
        <f>IF(ISBLANK('科目⑦-4　シート2、3'!T27),"",'科目⑦-4　シート2、3'!T27)</f>
        <v/>
      </c>
      <c r="AD19" s="189"/>
      <c r="AE19" s="109" t="str">
        <f>IF(ISBLANK('科目⑦-4　シート2、3'!W17),"",'科目⑦-4　シート2、3'!W17)</f>
        <v/>
      </c>
      <c r="AF19" s="115" t="str">
        <f>IF(ISBLANK('科目⑦-4　シート2、3'!W18),"",'科目⑦-4　シート2、3'!W18)</f>
        <v/>
      </c>
      <c r="AG19" s="115" t="str">
        <f>IF(ISBLANK('科目⑦-4　シート2、3'!W19),"",'科目⑦-4　シート2、3'!W19)</f>
        <v/>
      </c>
      <c r="AH19" s="115" t="str">
        <f>IF(ISBLANK('科目⑦-4　シート2、3'!W20),"",'科目⑦-4　シート2、3'!W20)</f>
        <v/>
      </c>
      <c r="AI19" s="115" t="str">
        <f>IF(ISBLANK('科目⑦-4　シート2、3'!W21),"",'科目⑦-4　シート2、3'!W21)</f>
        <v/>
      </c>
      <c r="AJ19" s="115" t="str">
        <f>IF(ISBLANK('科目⑦-4　シート2、3'!W22),"",'科目⑦-4　シート2、3'!W22)</f>
        <v/>
      </c>
      <c r="AK19" s="115" t="str">
        <f>IF(ISBLANK('科目⑦-4　シート2、3'!W23),"",'科目⑦-4　シート2、3'!W23)</f>
        <v/>
      </c>
      <c r="AL19" s="115" t="str">
        <f>IF(ISBLANK('科目⑦-4　シート2、3'!W24),"",'科目⑦-4　シート2、3'!W24)</f>
        <v/>
      </c>
      <c r="AM19" s="115" t="str">
        <f>IF(ISBLANK('科目⑦-4　シート2、3'!W25),"",'科目⑦-4　シート2、3'!W25)</f>
        <v/>
      </c>
      <c r="AN19" s="115" t="str">
        <f>IF(ISBLANK('科目⑦-4　シート2、3'!W26),"",'科目⑦-4　シート2、3'!W26)</f>
        <v/>
      </c>
      <c r="AO19" s="115" t="str">
        <f>IF(ISBLANK('科目⑦-4　シート2、3'!W27),"",'科目⑦-4　シート2、3'!W27)</f>
        <v/>
      </c>
      <c r="AP19" s="189"/>
      <c r="AQ19" s="115" t="str">
        <f>IF(ISBLANK('科目⑦-4　シート2、3'!Z18),"",'科目⑦-4　シート2、3'!Z18)</f>
        <v/>
      </c>
      <c r="AR19" s="115" t="str">
        <f>IF(ISBLANK('科目⑦-4　シート2、3'!Z19),"",'科目⑦-4　シート2、3'!Z19)</f>
        <v/>
      </c>
      <c r="AS19" s="115" t="str">
        <f>IF(ISBLANK('科目⑦-4　シート2、3'!Z20),"",'科目⑦-4　シート2、3'!Z20)</f>
        <v/>
      </c>
      <c r="AT19" s="115" t="str">
        <f>IF(ISBLANK('科目⑦-4　シート2、3'!Z21),"",'科目⑦-4　シート2、3'!Z21)</f>
        <v/>
      </c>
      <c r="AU19" s="115" t="str">
        <f>IF(ISBLANK('科目⑦-4　シート2、3'!Z22),"",'科目⑦-4　シート2、3'!Z22)</f>
        <v/>
      </c>
      <c r="AV19" s="115" t="str">
        <f>IF(ISBLANK('科目⑦-4　シート2、3'!Z23),"",'科目⑦-4　シート2、3'!Z23)</f>
        <v/>
      </c>
      <c r="AW19" s="115" t="str">
        <f>IF(ISBLANK('科目⑦-4　シート2、3'!Z24),"",'科目⑦-4　シート2、3'!Z24)</f>
        <v/>
      </c>
      <c r="AX19" s="115" t="str">
        <f>IF(ISBLANK('科目⑦-4　シート2、3'!Z25),"",'科目⑦-4　シート2、3'!Z25)</f>
        <v/>
      </c>
      <c r="AY19" s="115" t="str">
        <f>IF(ISBLANK('科目⑦-4　シート2、3'!Z26),"",'科目⑦-4　シート2、3'!Z26)</f>
        <v/>
      </c>
      <c r="AZ19" s="115" t="str">
        <f>IF(ISBLANK('科目⑦-4　シート2、3'!Z27),"",'科目⑦-4　シート2、3'!Z27)</f>
        <v/>
      </c>
      <c r="BA19" s="189"/>
    </row>
    <row r="20" spans="1:53" customFormat="1" x14ac:dyDescent="0.15">
      <c r="A20" s="113" t="s">
        <v>61</v>
      </c>
      <c r="B20" s="135">
        <f t="shared" si="0"/>
        <v>43936.601859374998</v>
      </c>
      <c r="C20" s="118" t="s">
        <v>125</v>
      </c>
      <c r="D20" s="158" t="s">
        <v>322</v>
      </c>
      <c r="E20" s="118" t="str">
        <f t="shared" si="1"/>
        <v/>
      </c>
      <c r="F20" s="118" t="str">
        <f>IF(ISBLANK('科目⑦-5　シート2、3'!N12),"",'科目⑦-5　シート2、3'!N12)</f>
        <v/>
      </c>
      <c r="G20" s="109" t="str">
        <f>IF(ISBLANK('科目⑦-5　シート2、3'!Q17),"",'科目⑦-5　シート2、3'!Q17)</f>
        <v/>
      </c>
      <c r="H20" s="115" t="str">
        <f>IF(ISBLANK('科目⑦-5　シート2、3'!Q18),"",'科目⑦-5　シート2、3'!Q18)</f>
        <v/>
      </c>
      <c r="I20" s="115" t="str">
        <f>IF(ISBLANK('科目⑦-5　シート2、3'!Q19),"",'科目⑦-5　シート2、3'!Q19)</f>
        <v/>
      </c>
      <c r="J20" s="115" t="str">
        <f>IF(ISBLANK('科目⑦-5　シート2、3'!Q20),"",'科目⑦-5　シート2、3'!Q20)</f>
        <v/>
      </c>
      <c r="K20" s="115" t="str">
        <f>IF(ISBLANK('科目⑦-5　シート2、3'!Q21),"",'科目⑦-5　シート2、3'!Q21)</f>
        <v/>
      </c>
      <c r="L20" s="115" t="str">
        <f>IF(ISBLANK('科目⑦-5　シート2、3'!Q22),"",'科目⑦-5　シート2、3'!Q22)</f>
        <v/>
      </c>
      <c r="M20" s="115" t="str">
        <f>IF(ISBLANK('科目⑦-5　シート2、3'!Q23),"",'科目⑦-5　シート2、3'!Q23)</f>
        <v/>
      </c>
      <c r="N20" s="115" t="str">
        <f>IF(ISBLANK('科目⑦-5　シート2、3'!Q24),"",'科目⑦-5　シート2、3'!Q24)</f>
        <v/>
      </c>
      <c r="O20" s="115" t="str">
        <f>IF(ISBLANK('科目⑦-5　シート2、3'!Q25),"",'科目⑦-5　シート2、3'!Q25)</f>
        <v/>
      </c>
      <c r="P20" s="115" t="str">
        <f>IF(ISBLANK('科目⑦-5　シート2、3'!Q26),"",'科目⑦-5　シート2、3'!Q26)</f>
        <v/>
      </c>
      <c r="Q20" s="115" t="str">
        <f>IF(ISBLANK('科目⑦-5　シート2、3'!Q27),"",'科目⑦-5　シート2、3'!Q27)</f>
        <v/>
      </c>
      <c r="R20" s="189"/>
      <c r="S20" s="109" t="str">
        <f>IF(ISBLANK('科目⑦-5　シート2、3'!T17),"",'科目⑦-5　シート2、3'!T17)</f>
        <v/>
      </c>
      <c r="T20" s="115" t="str">
        <f>IF(ISBLANK('科目⑦-5　シート2、3'!T18),"",'科目⑦-5　シート2、3'!T18)</f>
        <v/>
      </c>
      <c r="U20" s="115" t="str">
        <f>IF(ISBLANK('科目⑦-5　シート2、3'!T19),"",'科目⑦-5　シート2、3'!T19)</f>
        <v/>
      </c>
      <c r="V20" s="115" t="str">
        <f>IF(ISBLANK('科目⑦-5　シート2、3'!T20),"",'科目⑦-5　シート2、3'!T20)</f>
        <v/>
      </c>
      <c r="W20" s="115" t="str">
        <f>IF(ISBLANK('科目⑦-5　シート2、3'!T21),"",'科目⑦-5　シート2、3'!T21)</f>
        <v/>
      </c>
      <c r="X20" s="115" t="str">
        <f>IF(ISBLANK('科目⑦-5　シート2、3'!T22),"",'科目⑦-5　シート2、3'!T22)</f>
        <v/>
      </c>
      <c r="Y20" s="115" t="str">
        <f>IF(ISBLANK('科目⑦-5　シート2、3'!T23),"",'科目⑦-5　シート2、3'!T23)</f>
        <v/>
      </c>
      <c r="Z20" s="115" t="str">
        <f>IF(ISBLANK('科目⑦-5　シート2、3'!T24),"",'科目⑦-5　シート2、3'!T24)</f>
        <v/>
      </c>
      <c r="AA20" s="115" t="str">
        <f>IF(ISBLANK('科目⑦-5　シート2、3'!T25),"",'科目⑦-5　シート2、3'!T25)</f>
        <v/>
      </c>
      <c r="AB20" s="115" t="str">
        <f>IF(ISBLANK('科目⑦-5　シート2、3'!T26),"",'科目⑦-5　シート2、3'!T26)</f>
        <v/>
      </c>
      <c r="AC20" s="115" t="str">
        <f>IF(ISBLANK('科目⑦-5　シート2、3'!T27),"",'科目⑦-5　シート2、3'!T27)</f>
        <v/>
      </c>
      <c r="AD20" s="189"/>
      <c r="AE20" s="109" t="str">
        <f>IF(ISBLANK('科目⑦-5　シート2、3'!W17),"",'科目⑦-5　シート2、3'!W17)</f>
        <v/>
      </c>
      <c r="AF20" s="115" t="str">
        <f>IF(ISBLANK('科目⑦-5　シート2、3'!W18),"",'科目⑦-5　シート2、3'!W18)</f>
        <v/>
      </c>
      <c r="AG20" s="115" t="str">
        <f>IF(ISBLANK('科目⑦-5　シート2、3'!W19),"",'科目⑦-5　シート2、3'!W19)</f>
        <v/>
      </c>
      <c r="AH20" s="115" t="str">
        <f>IF(ISBLANK('科目⑦-5　シート2、3'!W20),"",'科目⑦-5　シート2、3'!W20)</f>
        <v/>
      </c>
      <c r="AI20" s="115" t="str">
        <f>IF(ISBLANK('科目⑦-5　シート2、3'!W21),"",'科目⑦-5　シート2、3'!W21)</f>
        <v/>
      </c>
      <c r="AJ20" s="115" t="str">
        <f>IF(ISBLANK('科目⑦-5　シート2、3'!W22),"",'科目⑦-5　シート2、3'!W22)</f>
        <v/>
      </c>
      <c r="AK20" s="115" t="str">
        <f>IF(ISBLANK('科目⑦-5　シート2、3'!W23),"",'科目⑦-5　シート2、3'!W23)</f>
        <v/>
      </c>
      <c r="AL20" s="115" t="str">
        <f>IF(ISBLANK('科目⑦-5　シート2、3'!W24),"",'科目⑦-5　シート2、3'!W24)</f>
        <v/>
      </c>
      <c r="AM20" s="115" t="str">
        <f>IF(ISBLANK('科目⑦-5　シート2、3'!W25),"",'科目⑦-5　シート2、3'!W25)</f>
        <v/>
      </c>
      <c r="AN20" s="115" t="str">
        <f>IF(ISBLANK('科目⑦-5　シート2、3'!W26),"",'科目⑦-5　シート2、3'!W26)</f>
        <v/>
      </c>
      <c r="AO20" s="115" t="str">
        <f>IF(ISBLANK('科目⑦-5　シート2、3'!W27),"",'科目⑦-5　シート2、3'!W27)</f>
        <v/>
      </c>
      <c r="AP20" s="189"/>
      <c r="AQ20" s="115" t="str">
        <f>IF(ISBLANK('科目⑦-5　シート2、3'!Z18),"",'科目⑦-5　シート2、3'!Z18)</f>
        <v/>
      </c>
      <c r="AR20" s="115" t="str">
        <f>IF(ISBLANK('科目⑦-5　シート2、3'!Z19),"",'科目⑦-5　シート2、3'!Z19)</f>
        <v/>
      </c>
      <c r="AS20" s="115" t="str">
        <f>IF(ISBLANK('科目⑦-5　シート2、3'!Z20),"",'科目⑦-5　シート2、3'!Z20)</f>
        <v/>
      </c>
      <c r="AT20" s="115" t="str">
        <f>IF(ISBLANK('科目⑦-5　シート2、3'!Z21),"",'科目⑦-5　シート2、3'!Z21)</f>
        <v/>
      </c>
      <c r="AU20" s="115" t="str">
        <f>IF(ISBLANK('科目⑦-5　シート2、3'!Z22),"",'科目⑦-5　シート2、3'!Z22)</f>
        <v/>
      </c>
      <c r="AV20" s="115" t="str">
        <f>IF(ISBLANK('科目⑦-5　シート2、3'!Z23),"",'科目⑦-5　シート2、3'!Z23)</f>
        <v/>
      </c>
      <c r="AW20" s="115" t="str">
        <f>IF(ISBLANK('科目⑦-5　シート2、3'!Z24),"",'科目⑦-5　シート2、3'!Z24)</f>
        <v/>
      </c>
      <c r="AX20" s="115" t="str">
        <f>IF(ISBLANK('科目⑦-5　シート2、3'!Z25),"",'科目⑦-5　シート2、3'!Z25)</f>
        <v/>
      </c>
      <c r="AY20" s="115" t="str">
        <f>IF(ISBLANK('科目⑦-5　シート2、3'!Z26),"",'科目⑦-5　シート2、3'!Z26)</f>
        <v/>
      </c>
      <c r="AZ20" s="115" t="str">
        <f>IF(ISBLANK('科目⑦-5　シート2、3'!Z27),"",'科目⑦-5　シート2、3'!Z27)</f>
        <v/>
      </c>
      <c r="BA20" s="189"/>
    </row>
    <row r="21" spans="1:53" customFormat="1" x14ac:dyDescent="0.15">
      <c r="A21" s="113" t="s">
        <v>61</v>
      </c>
      <c r="B21" s="135">
        <f t="shared" si="0"/>
        <v>43936.601859374998</v>
      </c>
      <c r="C21" s="114" t="s">
        <v>125</v>
      </c>
      <c r="D21" s="114">
        <v>8</v>
      </c>
      <c r="E21" s="118" t="str">
        <f t="shared" si="1"/>
        <v/>
      </c>
      <c r="F21" s="118" t="str">
        <f>IF(ISBLANK('科目⑧　シート2、3'!N12),"",'科目⑧　シート2、3'!N12)</f>
        <v/>
      </c>
      <c r="G21" s="109" t="str">
        <f>IF(ISBLANK('科目⑧　シート2、3'!Q17),"",'科目⑧　シート2、3'!Q17)</f>
        <v/>
      </c>
      <c r="H21" s="115" t="str">
        <f>IF(ISBLANK('科目⑧　シート2、3'!Q18),"",'科目⑧　シート2、3'!Q18)</f>
        <v/>
      </c>
      <c r="I21" s="115" t="str">
        <f>IF(ISBLANK('科目⑧　シート2、3'!Q19),"",'科目⑧　シート2、3'!Q19)</f>
        <v/>
      </c>
      <c r="J21" s="115" t="str">
        <f>IF(ISBLANK('科目⑧　シート2、3'!Q20),"",'科目⑧　シート2、3'!Q20)</f>
        <v/>
      </c>
      <c r="K21" s="115" t="str">
        <f>IF(ISBLANK('科目⑧　シート2、3'!Q21),"",'科目⑧　シート2、3'!Q21)</f>
        <v/>
      </c>
      <c r="L21" s="115" t="str">
        <f>IF(ISBLANK('科目⑧　シート2、3'!Q22),"",'科目⑧　シート2、3'!Q22)</f>
        <v/>
      </c>
      <c r="M21" s="115" t="str">
        <f>IF(ISBLANK('科目⑧　シート2、3'!Q23),"",'科目⑧　シート2、3'!Q23)</f>
        <v/>
      </c>
      <c r="N21" s="115" t="str">
        <f>IF(ISBLANK('科目⑧　シート2、3'!Q24),"",'科目⑧　シート2、3'!Q24)</f>
        <v/>
      </c>
      <c r="O21" s="115" t="str">
        <f>IF(ISBLANK('科目⑧　シート2、3'!Q25),"",'科目⑧　シート2、3'!Q25)</f>
        <v/>
      </c>
      <c r="P21" s="115" t="str">
        <f>IF(ISBLANK('科目⑧　シート2、3'!Q26),"",'科目⑧　シート2、3'!Q26)</f>
        <v/>
      </c>
      <c r="Q21" s="115" t="str">
        <f>IF(ISBLANK('科目⑧　シート2、3'!Q27),"",'科目⑧　シート2、3'!Q27)</f>
        <v/>
      </c>
      <c r="R21" s="189"/>
      <c r="S21" s="109" t="str">
        <f>IF(ISBLANK('科目⑧　シート2、3'!T17),"",'科目⑧　シート2、3'!T17)</f>
        <v/>
      </c>
      <c r="T21" s="115" t="str">
        <f>IF(ISBLANK('科目⑧　シート2、3'!T18),"",'科目⑧　シート2、3'!T18)</f>
        <v/>
      </c>
      <c r="U21" s="115" t="str">
        <f>IF(ISBLANK('科目⑧　シート2、3'!T19),"",'科目⑧　シート2、3'!T19)</f>
        <v/>
      </c>
      <c r="V21" s="115" t="str">
        <f>IF(ISBLANK('科目⑧　シート2、3'!T20),"",'科目⑧　シート2、3'!T20)</f>
        <v/>
      </c>
      <c r="W21" s="115" t="str">
        <f>IF(ISBLANK('科目⑧　シート2、3'!T21),"",'科目⑧　シート2、3'!T21)</f>
        <v/>
      </c>
      <c r="X21" s="115" t="str">
        <f>IF(ISBLANK('科目⑧　シート2、3'!T22),"",'科目⑧　シート2、3'!T22)</f>
        <v/>
      </c>
      <c r="Y21" s="115" t="str">
        <f>IF(ISBLANK('科目⑧　シート2、3'!T23),"",'科目⑧　シート2、3'!T23)</f>
        <v/>
      </c>
      <c r="Z21" s="115" t="str">
        <f>IF(ISBLANK('科目⑧　シート2、3'!T24),"",'科目⑧　シート2、3'!T24)</f>
        <v/>
      </c>
      <c r="AA21" s="115" t="str">
        <f>IF(ISBLANK('科目⑧　シート2、3'!T25),"",'科目⑧　シート2、3'!T25)</f>
        <v/>
      </c>
      <c r="AB21" s="115" t="str">
        <f>IF(ISBLANK('科目⑧　シート2、3'!T26),"",'科目⑧　シート2、3'!T26)</f>
        <v/>
      </c>
      <c r="AC21" s="115" t="str">
        <f>IF(ISBLANK('科目⑧　シート2、3'!T27),"",'科目⑧　シート2、3'!T27)</f>
        <v/>
      </c>
      <c r="AD21" s="189"/>
      <c r="AE21" s="109" t="str">
        <f>IF(ISBLANK('科目⑧　シート2、3'!W17),"",'科目⑧　シート2、3'!W17)</f>
        <v/>
      </c>
      <c r="AF21" s="115" t="str">
        <f>IF(ISBLANK('科目⑧　シート2、3'!W18),"",'科目⑧　シート2、3'!W18)</f>
        <v/>
      </c>
      <c r="AG21" s="115" t="str">
        <f>IF(ISBLANK('科目⑧　シート2、3'!W19),"",'科目⑧　シート2、3'!W19)</f>
        <v/>
      </c>
      <c r="AH21" s="115" t="str">
        <f>IF(ISBLANK('科目⑧　シート2、3'!W20),"",'科目⑧　シート2、3'!W20)</f>
        <v/>
      </c>
      <c r="AI21" s="115" t="str">
        <f>IF(ISBLANK('科目⑧　シート2、3'!W21),"",'科目⑧　シート2、3'!W21)</f>
        <v/>
      </c>
      <c r="AJ21" s="115" t="str">
        <f>IF(ISBLANK('科目⑧　シート2、3'!W22),"",'科目⑧　シート2、3'!W22)</f>
        <v/>
      </c>
      <c r="AK21" s="115" t="str">
        <f>IF(ISBLANK('科目⑧　シート2、3'!W23),"",'科目⑧　シート2、3'!W23)</f>
        <v/>
      </c>
      <c r="AL21" s="115" t="str">
        <f>IF(ISBLANK('科目⑧　シート2、3'!W24),"",'科目⑧　シート2、3'!W24)</f>
        <v/>
      </c>
      <c r="AM21" s="115" t="str">
        <f>IF(ISBLANK('科目⑧　シート2、3'!W25),"",'科目⑧　シート2、3'!W25)</f>
        <v/>
      </c>
      <c r="AN21" s="115" t="str">
        <f>IF(ISBLANK('科目⑧　シート2、3'!W26),"",'科目⑧　シート2、3'!W26)</f>
        <v/>
      </c>
      <c r="AO21" s="115" t="str">
        <f>IF(ISBLANK('科目⑧　シート2、3'!W27),"",'科目⑧　シート2、3'!W27)</f>
        <v/>
      </c>
      <c r="AP21" s="189"/>
      <c r="AQ21" s="115" t="str">
        <f>IF(ISBLANK('科目⑧　シート2、3'!Z18),"",'科目⑧　シート2、3'!Z18)</f>
        <v/>
      </c>
      <c r="AR21" s="115" t="str">
        <f>IF(ISBLANK('科目⑧　シート2、3'!Z19),"",'科目⑧　シート2、3'!Z19)</f>
        <v/>
      </c>
      <c r="AS21" s="115" t="str">
        <f>IF(ISBLANK('科目⑧　シート2、3'!Z20),"",'科目⑧　シート2、3'!Z20)</f>
        <v/>
      </c>
      <c r="AT21" s="115" t="str">
        <f>IF(ISBLANK('科目⑧　シート2、3'!Z21),"",'科目⑧　シート2、3'!Z21)</f>
        <v/>
      </c>
      <c r="AU21" s="115" t="str">
        <f>IF(ISBLANK('科目⑧　シート2、3'!Z22),"",'科目⑧　シート2、3'!Z22)</f>
        <v/>
      </c>
      <c r="AV21" s="115" t="str">
        <f>IF(ISBLANK('科目⑧　シート2、3'!Z23),"",'科目⑧　シート2、3'!Z23)</f>
        <v/>
      </c>
      <c r="AW21" s="115" t="str">
        <f>IF(ISBLANK('科目⑧　シート2、3'!Z24),"",'科目⑧　シート2、3'!Z24)</f>
        <v/>
      </c>
      <c r="AX21" s="115" t="str">
        <f>IF(ISBLANK('科目⑧　シート2、3'!Z25),"",'科目⑧　シート2、3'!Z25)</f>
        <v/>
      </c>
      <c r="AY21" s="115" t="str">
        <f>IF(ISBLANK('科目⑧　シート2、3'!Z26),"",'科目⑧　シート2、3'!Z26)</f>
        <v/>
      </c>
      <c r="AZ21" s="115" t="str">
        <f>IF(ISBLANK('科目⑧　シート2、3'!Z27),"",'科目⑧　シート2、3'!Z27)</f>
        <v/>
      </c>
      <c r="BA21" s="189"/>
    </row>
    <row r="22" spans="1:53" customFormat="1" x14ac:dyDescent="0.15">
      <c r="A22" s="113" t="s">
        <v>61</v>
      </c>
      <c r="B22" s="135">
        <f t="shared" si="0"/>
        <v>43936.601859374998</v>
      </c>
      <c r="C22" s="114" t="s">
        <v>125</v>
      </c>
      <c r="D22" s="114">
        <v>9</v>
      </c>
      <c r="E22" s="118" t="str">
        <f t="shared" si="1"/>
        <v/>
      </c>
      <c r="F22" s="118" t="str">
        <f>IF(ISBLANK('科目⑨　シート2、3'!N12),"",'科目⑨　シート2、3'!N12)</f>
        <v/>
      </c>
      <c r="G22" s="109" t="str">
        <f>IF(ISBLANK('科目⑨　シート2、3'!Q17),"",'科目⑨　シート2、3'!Q17)</f>
        <v/>
      </c>
      <c r="H22" s="115" t="str">
        <f>IF(ISBLANK('科目⑨　シート2、3'!Q18),"",'科目⑨　シート2、3'!Q18)</f>
        <v/>
      </c>
      <c r="I22" s="115" t="str">
        <f>IF(ISBLANK('科目⑨　シート2、3'!Q19),"",'科目⑨　シート2、3'!Q19)</f>
        <v/>
      </c>
      <c r="J22" s="115" t="str">
        <f>IF(ISBLANK('科目⑨　シート2、3'!Q20),"",'科目⑨　シート2、3'!Q20)</f>
        <v/>
      </c>
      <c r="K22" s="115" t="str">
        <f>IF(ISBLANK('科目⑨　シート2、3'!Q21),"",'科目⑨　シート2、3'!Q21)</f>
        <v/>
      </c>
      <c r="L22" s="115" t="str">
        <f>IF(ISBLANK('科目⑨　シート2、3'!Q22),"",'科目⑨　シート2、3'!Q22)</f>
        <v/>
      </c>
      <c r="M22" s="115" t="str">
        <f>IF(ISBLANK('科目⑨　シート2、3'!Q23),"",'科目⑨　シート2、3'!Q23)</f>
        <v/>
      </c>
      <c r="N22" s="115" t="str">
        <f>IF(ISBLANK('科目⑨　シート2、3'!Q24),"",'科目⑨　シート2、3'!Q24)</f>
        <v/>
      </c>
      <c r="O22" s="115" t="str">
        <f>IF(ISBLANK('科目⑨　シート2、3'!Q25),"",'科目⑨　シート2、3'!Q25)</f>
        <v/>
      </c>
      <c r="P22" s="115" t="str">
        <f>IF(ISBLANK('科目⑨　シート2、3'!Q26),"",'科目⑨　シート2、3'!Q26)</f>
        <v/>
      </c>
      <c r="Q22" s="115" t="str">
        <f>IF(ISBLANK('科目⑨　シート2、3'!Q27),"",'科目⑨　シート2、3'!Q27)</f>
        <v/>
      </c>
      <c r="R22" s="189"/>
      <c r="S22" s="109" t="str">
        <f>IF(ISBLANK('科目⑨　シート2、3'!T17),"",'科目⑨　シート2、3'!T17)</f>
        <v/>
      </c>
      <c r="T22" s="115" t="str">
        <f>IF(ISBLANK('科目⑨　シート2、3'!T18),"",'科目⑨　シート2、3'!T18)</f>
        <v/>
      </c>
      <c r="U22" s="115" t="str">
        <f>IF(ISBLANK('科目⑨　シート2、3'!T19),"",'科目⑨　シート2、3'!T19)</f>
        <v/>
      </c>
      <c r="V22" s="115" t="str">
        <f>IF(ISBLANK('科目⑨　シート2、3'!T20),"",'科目⑨　シート2、3'!T20)</f>
        <v/>
      </c>
      <c r="W22" s="115" t="str">
        <f>IF(ISBLANK('科目⑨　シート2、3'!T21),"",'科目⑨　シート2、3'!T21)</f>
        <v/>
      </c>
      <c r="X22" s="115" t="str">
        <f>IF(ISBLANK('科目⑨　シート2、3'!T22),"",'科目⑨　シート2、3'!T22)</f>
        <v/>
      </c>
      <c r="Y22" s="115" t="str">
        <f>IF(ISBLANK('科目⑨　シート2、3'!T23),"",'科目⑨　シート2、3'!T23)</f>
        <v/>
      </c>
      <c r="Z22" s="115" t="str">
        <f>IF(ISBLANK('科目⑨　シート2、3'!T24),"",'科目⑨　シート2、3'!T24)</f>
        <v/>
      </c>
      <c r="AA22" s="115" t="str">
        <f>IF(ISBLANK('科目⑨　シート2、3'!T25),"",'科目⑨　シート2、3'!T25)</f>
        <v/>
      </c>
      <c r="AB22" s="115" t="str">
        <f>IF(ISBLANK('科目⑨　シート2、3'!T26),"",'科目⑨　シート2、3'!T26)</f>
        <v/>
      </c>
      <c r="AC22" s="115" t="str">
        <f>IF(ISBLANK('科目⑨　シート2、3'!T27),"",'科目⑨　シート2、3'!T27)</f>
        <v/>
      </c>
      <c r="AD22" s="189"/>
      <c r="AE22" s="109" t="str">
        <f>IF(ISBLANK('科目⑨　シート2、3'!W17),"",'科目⑨　シート2、3'!W17)</f>
        <v/>
      </c>
      <c r="AF22" s="115" t="str">
        <f>IF(ISBLANK('科目⑨　シート2、3'!W18),"",'科目⑨　シート2、3'!W18)</f>
        <v/>
      </c>
      <c r="AG22" s="115" t="str">
        <f>IF(ISBLANK('科目⑨　シート2、3'!W19),"",'科目⑨　シート2、3'!W19)</f>
        <v/>
      </c>
      <c r="AH22" s="115" t="str">
        <f>IF(ISBLANK('科目⑨　シート2、3'!W20),"",'科目⑨　シート2、3'!W20)</f>
        <v/>
      </c>
      <c r="AI22" s="115" t="str">
        <f>IF(ISBLANK('科目⑨　シート2、3'!W21),"",'科目⑨　シート2、3'!W21)</f>
        <v/>
      </c>
      <c r="AJ22" s="115" t="str">
        <f>IF(ISBLANK('科目⑨　シート2、3'!W22),"",'科目⑨　シート2、3'!W22)</f>
        <v/>
      </c>
      <c r="AK22" s="115" t="str">
        <f>IF(ISBLANK('科目⑨　シート2、3'!W23),"",'科目⑨　シート2、3'!W23)</f>
        <v/>
      </c>
      <c r="AL22" s="115" t="str">
        <f>IF(ISBLANK('科目⑨　シート2、3'!W24),"",'科目⑨　シート2、3'!W24)</f>
        <v/>
      </c>
      <c r="AM22" s="115" t="str">
        <f>IF(ISBLANK('科目⑨　シート2、3'!W25),"",'科目⑨　シート2、3'!W25)</f>
        <v/>
      </c>
      <c r="AN22" s="115" t="str">
        <f>IF(ISBLANK('科目⑨　シート2、3'!W26),"",'科目⑨　シート2、3'!W26)</f>
        <v/>
      </c>
      <c r="AO22" s="115" t="str">
        <f>IF(ISBLANK('科目⑨　シート2、3'!W27),"",'科目⑨　シート2、3'!W27)</f>
        <v/>
      </c>
      <c r="AP22" s="189"/>
      <c r="AQ22" s="115" t="str">
        <f>IF(ISBLANK('科目⑨　シート2、3'!Z18),"",'科目⑨　シート2、3'!Z18)</f>
        <v/>
      </c>
      <c r="AR22" s="115" t="str">
        <f>IF(ISBLANK('科目⑨　シート2、3'!Z19),"",'科目⑨　シート2、3'!Z19)</f>
        <v/>
      </c>
      <c r="AS22" s="115" t="str">
        <f>IF(ISBLANK('科目⑨　シート2、3'!Z20),"",'科目⑨　シート2、3'!Z20)</f>
        <v/>
      </c>
      <c r="AT22" s="115" t="str">
        <f>IF(ISBLANK('科目⑨　シート2、3'!Z21),"",'科目⑨　シート2、3'!Z21)</f>
        <v/>
      </c>
      <c r="AU22" s="115" t="str">
        <f>IF(ISBLANK('科目⑨　シート2、3'!Z22),"",'科目⑨　シート2、3'!Z22)</f>
        <v/>
      </c>
      <c r="AV22" s="115" t="str">
        <f>IF(ISBLANK('科目⑨　シート2、3'!Z23),"",'科目⑨　シート2、3'!Z23)</f>
        <v/>
      </c>
      <c r="AW22" s="115" t="str">
        <f>IF(ISBLANK('科目⑨　シート2、3'!Z24),"",'科目⑨　シート2、3'!Z24)</f>
        <v/>
      </c>
      <c r="AX22" s="115" t="str">
        <f>IF(ISBLANK('科目⑨　シート2、3'!Z25),"",'科目⑨　シート2、3'!Z25)</f>
        <v/>
      </c>
      <c r="AY22" s="115" t="str">
        <f>IF(ISBLANK('科目⑨　シート2、3'!Z26),"",'科目⑨　シート2、3'!Z26)</f>
        <v/>
      </c>
      <c r="AZ22" s="115" t="str">
        <f>IF(ISBLANK('科目⑨　シート2、3'!Z27),"",'科目⑨　シート2、3'!Z27)</f>
        <v/>
      </c>
      <c r="BA22" s="189"/>
    </row>
    <row r="23" spans="1:53" customFormat="1" x14ac:dyDescent="0.15">
      <c r="A23" s="113" t="s">
        <v>61</v>
      </c>
      <c r="B23" s="135">
        <f t="shared" si="0"/>
        <v>43936.601859374998</v>
      </c>
      <c r="C23" s="114" t="s">
        <v>125</v>
      </c>
      <c r="D23" s="114">
        <v>10</v>
      </c>
      <c r="E23" s="118" t="str">
        <f t="shared" si="1"/>
        <v/>
      </c>
      <c r="F23" s="118" t="str">
        <f>IF(ISBLANK('科目⑩　シート2、3'!N12),"",'科目⑩　シート2、3'!N12)</f>
        <v/>
      </c>
      <c r="G23" s="109" t="str">
        <f>IF(ISBLANK('科目⑩　シート2、3'!Q17),"",'科目⑩　シート2、3'!Q17)</f>
        <v/>
      </c>
      <c r="H23" s="115" t="str">
        <f>IF(ISBLANK('科目⑩　シート2、3'!Q18),"",'科目⑩　シート2、3'!Q18)</f>
        <v/>
      </c>
      <c r="I23" s="115" t="str">
        <f>IF(ISBLANK('科目⑩　シート2、3'!Q19),"",'科目⑩　シート2、3'!Q19)</f>
        <v/>
      </c>
      <c r="J23" s="115" t="str">
        <f>IF(ISBLANK('科目⑩　シート2、3'!Q20),"",'科目⑩　シート2、3'!Q20)</f>
        <v/>
      </c>
      <c r="K23" s="115" t="str">
        <f>IF(ISBLANK('科目⑩　シート2、3'!Q21),"",'科目⑩　シート2、3'!Q21)</f>
        <v/>
      </c>
      <c r="L23" s="115" t="str">
        <f>IF(ISBLANK('科目⑩　シート2、3'!Q22),"",'科目⑩　シート2、3'!Q22)</f>
        <v/>
      </c>
      <c r="M23" s="115" t="str">
        <f>IF(ISBLANK('科目⑩　シート2、3'!Q23),"",'科目⑩　シート2、3'!Q23)</f>
        <v/>
      </c>
      <c r="N23" s="115" t="str">
        <f>IF(ISBLANK('科目⑩　シート2、3'!Q24),"",'科目⑩　シート2、3'!Q24)</f>
        <v/>
      </c>
      <c r="O23" s="115" t="str">
        <f>IF(ISBLANK('科目⑩　シート2、3'!Q25),"",'科目⑩　シート2、3'!Q25)</f>
        <v/>
      </c>
      <c r="P23" s="115" t="str">
        <f>IF(ISBLANK('科目⑩　シート2、3'!Q26),"",'科目⑩　シート2、3'!Q26)</f>
        <v/>
      </c>
      <c r="Q23" s="115" t="str">
        <f>IF(ISBLANK('科目⑩　シート2、3'!Q27),"",'科目⑩　シート2、3'!Q27)</f>
        <v/>
      </c>
      <c r="R23" s="189"/>
      <c r="S23" s="109" t="str">
        <f>IF(ISBLANK('科目⑩　シート2、3'!T17),"",'科目⑩　シート2、3'!T17)</f>
        <v/>
      </c>
      <c r="T23" s="115" t="str">
        <f>IF(ISBLANK('科目⑩　シート2、3'!T18),"",'科目⑩　シート2、3'!T18)</f>
        <v/>
      </c>
      <c r="U23" s="115" t="str">
        <f>IF(ISBLANK('科目⑩　シート2、3'!T19),"",'科目⑩　シート2、3'!T19)</f>
        <v/>
      </c>
      <c r="V23" s="115" t="str">
        <f>IF(ISBLANK('科目⑩　シート2、3'!T20),"",'科目⑩　シート2、3'!T20)</f>
        <v/>
      </c>
      <c r="W23" s="115" t="str">
        <f>IF(ISBLANK('科目⑩　シート2、3'!T21),"",'科目⑩　シート2、3'!T21)</f>
        <v/>
      </c>
      <c r="X23" s="115" t="str">
        <f>IF(ISBLANK('科目⑩　シート2、3'!T22),"",'科目⑩　シート2、3'!T22)</f>
        <v/>
      </c>
      <c r="Y23" s="115" t="str">
        <f>IF(ISBLANK('科目⑩　シート2、3'!T23),"",'科目⑩　シート2、3'!T23)</f>
        <v/>
      </c>
      <c r="Z23" s="115" t="str">
        <f>IF(ISBLANK('科目⑩　シート2、3'!T24),"",'科目⑩　シート2、3'!T24)</f>
        <v/>
      </c>
      <c r="AA23" s="115" t="str">
        <f>IF(ISBLANK('科目⑩　シート2、3'!T25),"",'科目⑩　シート2、3'!T25)</f>
        <v/>
      </c>
      <c r="AB23" s="115" t="str">
        <f>IF(ISBLANK('科目⑩　シート2、3'!T26),"",'科目⑩　シート2、3'!T26)</f>
        <v/>
      </c>
      <c r="AC23" s="115" t="str">
        <f>IF(ISBLANK('科目⑩　シート2、3'!T27),"",'科目⑩　シート2、3'!T27)</f>
        <v/>
      </c>
      <c r="AD23" s="189"/>
      <c r="AE23" s="109" t="str">
        <f>IF(ISBLANK('科目⑩　シート2、3'!W17),"",'科目⑩　シート2、3'!W17)</f>
        <v/>
      </c>
      <c r="AF23" s="115" t="str">
        <f>IF(ISBLANK('科目⑩　シート2、3'!W18),"",'科目⑩　シート2、3'!W18)</f>
        <v/>
      </c>
      <c r="AG23" s="115" t="str">
        <f>IF(ISBLANK('科目⑩　シート2、3'!W19),"",'科目⑩　シート2、3'!W19)</f>
        <v/>
      </c>
      <c r="AH23" s="115" t="str">
        <f>IF(ISBLANK('科目⑩　シート2、3'!W20),"",'科目⑩　シート2、3'!W20)</f>
        <v/>
      </c>
      <c r="AI23" s="115" t="str">
        <f>IF(ISBLANK('科目⑩　シート2、3'!W21),"",'科目⑩　シート2、3'!W21)</f>
        <v/>
      </c>
      <c r="AJ23" s="115" t="str">
        <f>IF(ISBLANK('科目⑩　シート2、3'!W22),"",'科目⑩　シート2、3'!W22)</f>
        <v/>
      </c>
      <c r="AK23" s="115" t="str">
        <f>IF(ISBLANK('科目⑩　シート2、3'!W23),"",'科目⑩　シート2、3'!W23)</f>
        <v/>
      </c>
      <c r="AL23" s="115" t="str">
        <f>IF(ISBLANK('科目⑩　シート2、3'!W24),"",'科目⑩　シート2、3'!W24)</f>
        <v/>
      </c>
      <c r="AM23" s="115" t="str">
        <f>IF(ISBLANK('科目⑩　シート2、3'!W25),"",'科目⑩　シート2、3'!W25)</f>
        <v/>
      </c>
      <c r="AN23" s="115" t="str">
        <f>IF(ISBLANK('科目⑩　シート2、3'!W26),"",'科目⑩　シート2、3'!W26)</f>
        <v/>
      </c>
      <c r="AO23" s="115" t="str">
        <f>IF(ISBLANK('科目⑩　シート2、3'!W27),"",'科目⑩　シート2、3'!W27)</f>
        <v/>
      </c>
      <c r="AP23" s="189"/>
      <c r="AQ23" s="115" t="str">
        <f>IF(ISBLANK('科目⑩　シート2、3'!Z18),"",'科目⑩　シート2、3'!Z18)</f>
        <v/>
      </c>
      <c r="AR23" s="115" t="str">
        <f>IF(ISBLANK('科目⑩　シート2、3'!Z19),"",'科目⑩　シート2、3'!Z19)</f>
        <v/>
      </c>
      <c r="AS23" s="115" t="str">
        <f>IF(ISBLANK('科目⑩　シート2、3'!Z20),"",'科目⑩　シート2、3'!Z20)</f>
        <v/>
      </c>
      <c r="AT23" s="115" t="str">
        <f>IF(ISBLANK('科目⑩　シート2、3'!Z21),"",'科目⑩　シート2、3'!Z21)</f>
        <v/>
      </c>
      <c r="AU23" s="115" t="str">
        <f>IF(ISBLANK('科目⑩　シート2、3'!Z22),"",'科目⑩　シート2、3'!Z22)</f>
        <v/>
      </c>
      <c r="AV23" s="115" t="str">
        <f>IF(ISBLANK('科目⑩　シート2、3'!Z23),"",'科目⑩　シート2、3'!Z23)</f>
        <v/>
      </c>
      <c r="AW23" s="115" t="str">
        <f>IF(ISBLANK('科目⑩　シート2、3'!Z24),"",'科目⑩　シート2、3'!Z24)</f>
        <v/>
      </c>
      <c r="AX23" s="115" t="str">
        <f>IF(ISBLANK('科目⑩　シート2、3'!Z25),"",'科目⑩　シート2、3'!Z25)</f>
        <v/>
      </c>
      <c r="AY23" s="115" t="str">
        <f>IF(ISBLANK('科目⑩　シート2、3'!Z26),"",'科目⑩　シート2、3'!Z26)</f>
        <v/>
      </c>
      <c r="AZ23" s="115" t="str">
        <f>IF(ISBLANK('科目⑩　シート2、3'!Z27),"",'科目⑩　シート2、3'!Z27)</f>
        <v/>
      </c>
      <c r="BA23" s="189"/>
    </row>
    <row r="24" spans="1:53" customFormat="1" x14ac:dyDescent="0.15">
      <c r="A24" s="113" t="s">
        <v>61</v>
      </c>
      <c r="B24" s="135">
        <f t="shared" si="0"/>
        <v>43936.601859374998</v>
      </c>
      <c r="C24" s="114" t="s">
        <v>125</v>
      </c>
      <c r="D24" s="114">
        <v>11</v>
      </c>
      <c r="E24" s="118" t="str">
        <f t="shared" si="1"/>
        <v/>
      </c>
      <c r="F24" s="118" t="str">
        <f>IF(ISBLANK('科目⑪　シート2、3'!N12),"",'科目⑪　シート2、3'!N12)</f>
        <v/>
      </c>
      <c r="G24" s="109" t="str">
        <f>IF(ISBLANK('科目⑪　シート2、3'!Q17),"",'科目⑪　シート2、3'!Q17)</f>
        <v/>
      </c>
      <c r="H24" s="115" t="str">
        <f>IF(ISBLANK('科目⑪　シート2、3'!Q18),"",'科目⑪　シート2、3'!Q18)</f>
        <v/>
      </c>
      <c r="I24" s="115" t="str">
        <f>IF(ISBLANK('科目⑪　シート2、3'!Q19),"",'科目⑪　シート2、3'!Q19)</f>
        <v/>
      </c>
      <c r="J24" s="115" t="str">
        <f>IF(ISBLANK('科目⑪　シート2、3'!Q20),"",'科目⑪　シート2、3'!Q20)</f>
        <v/>
      </c>
      <c r="K24" s="115" t="str">
        <f>IF(ISBLANK('科目⑪　シート2、3'!Q21),"",'科目⑪　シート2、3'!Q21)</f>
        <v/>
      </c>
      <c r="L24" s="115" t="str">
        <f>IF(ISBLANK('科目⑪　シート2、3'!Q22),"",'科目⑪　シート2、3'!Q22)</f>
        <v/>
      </c>
      <c r="M24" s="115" t="str">
        <f>IF(ISBLANK('科目⑪　シート2、3'!Q23),"",'科目⑪　シート2、3'!Q23)</f>
        <v/>
      </c>
      <c r="N24" s="115" t="str">
        <f>IF(ISBLANK('科目⑪　シート2、3'!Q24),"",'科目⑪　シート2、3'!Q24)</f>
        <v/>
      </c>
      <c r="O24" s="115" t="str">
        <f>IF(ISBLANK('科目⑪　シート2、3'!Q25),"",'科目⑪　シート2、3'!Q25)</f>
        <v/>
      </c>
      <c r="P24" s="115" t="str">
        <f>IF(ISBLANK('科目⑪　シート2、3'!Q26),"",'科目⑪　シート2、3'!Q26)</f>
        <v/>
      </c>
      <c r="Q24" s="115" t="str">
        <f>IF(ISBLANK('科目⑪　シート2、3'!Q27),"",'科目⑪　シート2、3'!Q27)</f>
        <v/>
      </c>
      <c r="R24" s="189"/>
      <c r="S24" s="109" t="str">
        <f>IF(ISBLANK('科目⑪　シート2、3'!T17),"",'科目⑪　シート2、3'!T17)</f>
        <v/>
      </c>
      <c r="T24" s="115" t="str">
        <f>IF(ISBLANK('科目⑪　シート2、3'!T18),"",'科目⑪　シート2、3'!T18)</f>
        <v/>
      </c>
      <c r="U24" s="115" t="str">
        <f>IF(ISBLANK('科目⑪　シート2、3'!T19),"",'科目⑪　シート2、3'!T19)</f>
        <v/>
      </c>
      <c r="V24" s="115" t="str">
        <f>IF(ISBLANK('科目⑪　シート2、3'!T20),"",'科目⑪　シート2、3'!T20)</f>
        <v/>
      </c>
      <c r="W24" s="115" t="str">
        <f>IF(ISBLANK('科目⑪　シート2、3'!T21),"",'科目⑪　シート2、3'!T21)</f>
        <v/>
      </c>
      <c r="X24" s="115" t="str">
        <f>IF(ISBLANK('科目⑪　シート2、3'!T22),"",'科目⑪　シート2、3'!T22)</f>
        <v/>
      </c>
      <c r="Y24" s="115" t="str">
        <f>IF(ISBLANK('科目⑪　シート2、3'!T23),"",'科目⑪　シート2、3'!T23)</f>
        <v/>
      </c>
      <c r="Z24" s="115" t="str">
        <f>IF(ISBLANK('科目⑪　シート2、3'!T24),"",'科目⑪　シート2、3'!T24)</f>
        <v/>
      </c>
      <c r="AA24" s="115" t="str">
        <f>IF(ISBLANK('科目⑪　シート2、3'!T25),"",'科目⑪　シート2、3'!T25)</f>
        <v/>
      </c>
      <c r="AB24" s="115" t="str">
        <f>IF(ISBLANK('科目⑪　シート2、3'!T26),"",'科目⑪　シート2、3'!T26)</f>
        <v/>
      </c>
      <c r="AC24" s="115" t="str">
        <f>IF(ISBLANK('科目⑪　シート2、3'!T27),"",'科目⑪　シート2、3'!T27)</f>
        <v/>
      </c>
      <c r="AD24" s="189"/>
      <c r="AE24" s="109" t="str">
        <f>IF(ISBLANK('科目⑪　シート2、3'!W17),"",'科目⑪　シート2、3'!W17)</f>
        <v/>
      </c>
      <c r="AF24" s="115" t="str">
        <f>IF(ISBLANK('科目⑪　シート2、3'!W18),"",'科目⑪　シート2、3'!W18)</f>
        <v/>
      </c>
      <c r="AG24" s="115" t="str">
        <f>IF(ISBLANK('科目⑪　シート2、3'!W19),"",'科目⑪　シート2、3'!W19)</f>
        <v/>
      </c>
      <c r="AH24" s="115" t="str">
        <f>IF(ISBLANK('科目⑪　シート2、3'!W20),"",'科目⑪　シート2、3'!W20)</f>
        <v/>
      </c>
      <c r="AI24" s="115" t="str">
        <f>IF(ISBLANK('科目⑪　シート2、3'!W21),"",'科目⑪　シート2、3'!W21)</f>
        <v/>
      </c>
      <c r="AJ24" s="115" t="str">
        <f>IF(ISBLANK('科目⑪　シート2、3'!W22),"",'科目⑪　シート2、3'!W22)</f>
        <v/>
      </c>
      <c r="AK24" s="115" t="str">
        <f>IF(ISBLANK('科目⑪　シート2、3'!W23),"",'科目⑪　シート2、3'!W23)</f>
        <v/>
      </c>
      <c r="AL24" s="115" t="str">
        <f>IF(ISBLANK('科目⑪　シート2、3'!W24),"",'科目⑪　シート2、3'!W24)</f>
        <v/>
      </c>
      <c r="AM24" s="115" t="str">
        <f>IF(ISBLANK('科目⑪　シート2、3'!W25),"",'科目⑪　シート2、3'!W25)</f>
        <v/>
      </c>
      <c r="AN24" s="115" t="str">
        <f>IF(ISBLANK('科目⑪　シート2、3'!W26),"",'科目⑪　シート2、3'!W26)</f>
        <v/>
      </c>
      <c r="AO24" s="115" t="str">
        <f>IF(ISBLANK('科目⑪　シート2、3'!W27),"",'科目⑪　シート2、3'!W27)</f>
        <v/>
      </c>
      <c r="AP24" s="189"/>
      <c r="AQ24" s="115" t="str">
        <f>IF(ISBLANK('科目⑪　シート2、3'!Z18),"",'科目⑪　シート2、3'!Z18)</f>
        <v/>
      </c>
      <c r="AR24" s="115" t="str">
        <f>IF(ISBLANK('科目⑪　シート2、3'!Z19),"",'科目⑪　シート2、3'!Z19)</f>
        <v/>
      </c>
      <c r="AS24" s="115" t="str">
        <f>IF(ISBLANK('科目⑪　シート2、3'!Z20),"",'科目⑪　シート2、3'!Z20)</f>
        <v/>
      </c>
      <c r="AT24" s="115" t="str">
        <f>IF(ISBLANK('科目⑪　シート2、3'!Z21),"",'科目⑪　シート2、3'!Z21)</f>
        <v/>
      </c>
      <c r="AU24" s="115" t="str">
        <f>IF(ISBLANK('科目⑪　シート2、3'!Z22),"",'科目⑪　シート2、3'!Z22)</f>
        <v/>
      </c>
      <c r="AV24" s="115" t="str">
        <f>IF(ISBLANK('科目⑪　シート2、3'!Z23),"",'科目⑪　シート2、3'!Z23)</f>
        <v/>
      </c>
      <c r="AW24" s="115" t="str">
        <f>IF(ISBLANK('科目⑪　シート2、3'!Z24),"",'科目⑪　シート2、3'!Z24)</f>
        <v/>
      </c>
      <c r="AX24" s="115" t="str">
        <f>IF(ISBLANK('科目⑪　シート2、3'!Z25),"",'科目⑪　シート2、3'!Z25)</f>
        <v/>
      </c>
      <c r="AY24" s="115" t="str">
        <f>IF(ISBLANK('科目⑪　シート2、3'!Z26),"",'科目⑪　シート2、3'!Z26)</f>
        <v/>
      </c>
      <c r="AZ24" s="115" t="str">
        <f>IF(ISBLANK('科目⑪　シート2、3'!Z27),"",'科目⑪　シート2、3'!Z27)</f>
        <v/>
      </c>
      <c r="BA24" s="189"/>
    </row>
    <row r="25" spans="1:53" customFormat="1" x14ac:dyDescent="0.15">
      <c r="A25" s="113" t="s">
        <v>61</v>
      </c>
      <c r="B25" s="135">
        <f t="shared" si="0"/>
        <v>43936.601859374998</v>
      </c>
      <c r="C25" s="114" t="s">
        <v>125</v>
      </c>
      <c r="D25" s="114">
        <v>12</v>
      </c>
      <c r="E25" s="118" t="str">
        <f t="shared" si="1"/>
        <v/>
      </c>
      <c r="F25" s="118" t="str">
        <f>IF(ISBLANK('科目⑫　シート2、3'!N12),"",'科目⑫　シート2、3'!N12)</f>
        <v/>
      </c>
      <c r="G25" s="109" t="str">
        <f>IF(ISBLANK('科目⑫　シート2、3'!Q17),"",'科目⑫　シート2、3'!Q17)</f>
        <v/>
      </c>
      <c r="H25" s="115" t="str">
        <f>IF(ISBLANK('科目⑫　シート2、3'!Q18),"",'科目⑫　シート2、3'!Q18)</f>
        <v/>
      </c>
      <c r="I25" s="115" t="str">
        <f>IF(ISBLANK('科目⑫　シート2、3'!Q19),"",'科目⑫　シート2、3'!Q19)</f>
        <v/>
      </c>
      <c r="J25" s="115" t="str">
        <f>IF(ISBLANK('科目⑫　シート2、3'!Q20),"",'科目⑫　シート2、3'!Q20)</f>
        <v/>
      </c>
      <c r="K25" s="115" t="str">
        <f>IF(ISBLANK('科目⑫　シート2、3'!Q21),"",'科目⑫　シート2、3'!Q21)</f>
        <v/>
      </c>
      <c r="L25" s="115" t="str">
        <f>IF(ISBLANK('科目⑫　シート2、3'!Q22),"",'科目⑫　シート2、3'!Q22)</f>
        <v/>
      </c>
      <c r="M25" s="115" t="str">
        <f>IF(ISBLANK('科目⑫　シート2、3'!Q23),"",'科目⑫　シート2、3'!Q23)</f>
        <v/>
      </c>
      <c r="N25" s="115" t="str">
        <f>IF(ISBLANK('科目⑫　シート2、3'!Q24),"",'科目⑫　シート2、3'!Q24)</f>
        <v/>
      </c>
      <c r="O25" s="115" t="str">
        <f>IF(ISBLANK('科目⑫　シート2、3'!Q25),"",'科目⑫　シート2、3'!Q25)</f>
        <v/>
      </c>
      <c r="P25" s="115" t="str">
        <f>IF(ISBLANK('科目⑫　シート2、3'!Q26),"",'科目⑫　シート2、3'!Q26)</f>
        <v/>
      </c>
      <c r="Q25" s="115" t="str">
        <f>IF(ISBLANK('科目⑫　シート2、3'!Q27),"",'科目⑫　シート2、3'!Q27)</f>
        <v/>
      </c>
      <c r="R25" s="189"/>
      <c r="S25" s="109" t="str">
        <f>IF(ISBLANK('科目⑫　シート2、3'!T17),"",'科目⑫　シート2、3'!T17)</f>
        <v/>
      </c>
      <c r="T25" s="115" t="str">
        <f>IF(ISBLANK('科目⑫　シート2、3'!T18),"",'科目⑫　シート2、3'!T18)</f>
        <v/>
      </c>
      <c r="U25" s="115" t="str">
        <f>IF(ISBLANK('科目⑫　シート2、3'!T19),"",'科目⑫　シート2、3'!T19)</f>
        <v/>
      </c>
      <c r="V25" s="115" t="str">
        <f>IF(ISBLANK('科目⑫　シート2、3'!T20),"",'科目⑫　シート2、3'!T20)</f>
        <v/>
      </c>
      <c r="W25" s="115" t="str">
        <f>IF(ISBLANK('科目⑫　シート2、3'!T21),"",'科目⑫　シート2、3'!T21)</f>
        <v/>
      </c>
      <c r="X25" s="115" t="str">
        <f>IF(ISBLANK('科目⑫　シート2、3'!T22),"",'科目⑫　シート2、3'!T22)</f>
        <v/>
      </c>
      <c r="Y25" s="115" t="str">
        <f>IF(ISBLANK('科目⑫　シート2、3'!T23),"",'科目⑫　シート2、3'!T23)</f>
        <v/>
      </c>
      <c r="Z25" s="115" t="str">
        <f>IF(ISBLANK('科目⑫　シート2、3'!T24),"",'科目⑫　シート2、3'!T24)</f>
        <v/>
      </c>
      <c r="AA25" s="115" t="str">
        <f>IF(ISBLANK('科目⑫　シート2、3'!T25),"",'科目⑫　シート2、3'!T25)</f>
        <v/>
      </c>
      <c r="AB25" s="115" t="str">
        <f>IF(ISBLANK('科目⑫　シート2、3'!T26),"",'科目⑫　シート2、3'!T26)</f>
        <v/>
      </c>
      <c r="AC25" s="115" t="str">
        <f>IF(ISBLANK('科目⑫　シート2、3'!T27),"",'科目⑫　シート2、3'!T27)</f>
        <v/>
      </c>
      <c r="AD25" s="189"/>
      <c r="AE25" s="109" t="str">
        <f>IF(ISBLANK('科目⑫　シート2、3'!W17),"",'科目⑫　シート2、3'!W17)</f>
        <v/>
      </c>
      <c r="AF25" s="115" t="str">
        <f>IF(ISBLANK('科目⑫　シート2、3'!W18),"",'科目⑫　シート2、3'!W18)</f>
        <v/>
      </c>
      <c r="AG25" s="115" t="str">
        <f>IF(ISBLANK('科目⑫　シート2、3'!W19),"",'科目⑫　シート2、3'!W19)</f>
        <v/>
      </c>
      <c r="AH25" s="115" t="str">
        <f>IF(ISBLANK('科目⑫　シート2、3'!W20),"",'科目⑫　シート2、3'!W20)</f>
        <v/>
      </c>
      <c r="AI25" s="115" t="str">
        <f>IF(ISBLANK('科目⑫　シート2、3'!W21),"",'科目⑫　シート2、3'!W21)</f>
        <v/>
      </c>
      <c r="AJ25" s="115" t="str">
        <f>IF(ISBLANK('科目⑫　シート2、3'!W22),"",'科目⑫　シート2、3'!W22)</f>
        <v/>
      </c>
      <c r="AK25" s="115" t="str">
        <f>IF(ISBLANK('科目⑫　シート2、3'!W23),"",'科目⑫　シート2、3'!W23)</f>
        <v/>
      </c>
      <c r="AL25" s="115" t="str">
        <f>IF(ISBLANK('科目⑫　シート2、3'!W24),"",'科目⑫　シート2、3'!W24)</f>
        <v/>
      </c>
      <c r="AM25" s="115" t="str">
        <f>IF(ISBLANK('科目⑫　シート2、3'!W25),"",'科目⑫　シート2、3'!W25)</f>
        <v/>
      </c>
      <c r="AN25" s="115" t="str">
        <f>IF(ISBLANK('科目⑫　シート2、3'!W26),"",'科目⑫　シート2、3'!W26)</f>
        <v/>
      </c>
      <c r="AO25" s="115" t="str">
        <f>IF(ISBLANK('科目⑫　シート2、3'!W27),"",'科目⑫　シート2、3'!W27)</f>
        <v/>
      </c>
      <c r="AP25" s="189"/>
      <c r="AQ25" s="115" t="str">
        <f>IF(ISBLANK('科目⑫　シート2、3'!Z18),"",'科目⑫　シート2、3'!Z18)</f>
        <v/>
      </c>
      <c r="AR25" s="115" t="str">
        <f>IF(ISBLANK('科目⑫　シート2、3'!Z19),"",'科目⑫　シート2、3'!Z19)</f>
        <v/>
      </c>
      <c r="AS25" s="115" t="str">
        <f>IF(ISBLANK('科目⑫　シート2、3'!Z20),"",'科目⑫　シート2、3'!Z20)</f>
        <v/>
      </c>
      <c r="AT25" s="115" t="str">
        <f>IF(ISBLANK('科目⑫　シート2、3'!Z21),"",'科目⑫　シート2、3'!Z21)</f>
        <v/>
      </c>
      <c r="AU25" s="115" t="str">
        <f>IF(ISBLANK('科目⑫　シート2、3'!Z22),"",'科目⑫　シート2、3'!Z22)</f>
        <v/>
      </c>
      <c r="AV25" s="115" t="str">
        <f>IF(ISBLANK('科目⑫　シート2、3'!Z23),"",'科目⑫　シート2、3'!Z23)</f>
        <v/>
      </c>
      <c r="AW25" s="115" t="str">
        <f>IF(ISBLANK('科目⑫　シート2、3'!Z24),"",'科目⑫　シート2、3'!Z24)</f>
        <v/>
      </c>
      <c r="AX25" s="115" t="str">
        <f>IF(ISBLANK('科目⑫　シート2、3'!Z25),"",'科目⑫　シート2、3'!Z25)</f>
        <v/>
      </c>
      <c r="AY25" s="115" t="str">
        <f>IF(ISBLANK('科目⑫　シート2、3'!Z26),"",'科目⑫　シート2、3'!Z26)</f>
        <v/>
      </c>
      <c r="AZ25" s="115" t="str">
        <f>IF(ISBLANK('科目⑫　シート2、3'!Z27),"",'科目⑫　シート2、3'!Z27)</f>
        <v/>
      </c>
      <c r="BA25" s="189"/>
    </row>
    <row r="26" spans="1:53" customFormat="1" x14ac:dyDescent="0.15">
      <c r="A26" s="113" t="s">
        <v>61</v>
      </c>
      <c r="B26" s="135">
        <f t="shared" si="0"/>
        <v>43936.601859374998</v>
      </c>
      <c r="C26" s="114" t="s">
        <v>125</v>
      </c>
      <c r="D26" s="114">
        <v>13</v>
      </c>
      <c r="E26" s="118" t="str">
        <f t="shared" si="1"/>
        <v/>
      </c>
      <c r="F26" s="118" t="str">
        <f>IF(ISBLANK('科目⑬ シート2'!N12),"",'科目⑬ シート2'!N12)</f>
        <v/>
      </c>
      <c r="G26" s="109" t="str">
        <f>IF(ISBLANK('科目⑬ シート2'!Q17),"",'科目⑬ シート2'!Q17)</f>
        <v/>
      </c>
      <c r="H26" s="115" t="str">
        <f>IF(ISBLANK('科目⑬ シート2'!Q18),"",'科目⑬ シート2'!Q18)</f>
        <v/>
      </c>
      <c r="I26" s="115" t="str">
        <f>IF(ISBLANK('科目⑬ シート2'!Q19),"",'科目⑬ シート2'!Q19)</f>
        <v/>
      </c>
      <c r="J26" s="115" t="str">
        <f>IF(ISBLANK('科目⑬ シート2'!Q20),"",'科目⑬ シート2'!Q20)</f>
        <v/>
      </c>
      <c r="K26" s="115" t="str">
        <f>IF(ISBLANK('科目⑬ シート2'!Q21),"",'科目⑬ シート2'!Q21)</f>
        <v/>
      </c>
      <c r="L26" s="115" t="str">
        <f>IF(ISBLANK('科目⑬ シート2'!Q22),"",'科目⑬ シート2'!Q22)</f>
        <v/>
      </c>
      <c r="M26" s="115" t="str">
        <f>IF(ISBLANK('科目⑬ シート2'!Q23),"",'科目⑬ シート2'!Q23)</f>
        <v/>
      </c>
      <c r="N26" s="115" t="str">
        <f>IF(ISBLANK('科目⑬ シート2'!Q24),"",'科目⑬ シート2'!Q24)</f>
        <v/>
      </c>
      <c r="O26" s="115" t="str">
        <f>IF(ISBLANK('科目⑬ シート2'!Q25),"",'科目⑬ シート2'!Q25)</f>
        <v/>
      </c>
      <c r="P26" s="115" t="str">
        <f>IF(ISBLANK('科目⑬ シート2'!Q26),"",'科目⑬ シート2'!Q26)</f>
        <v/>
      </c>
      <c r="Q26" s="115" t="str">
        <f>IF(ISBLANK('科目⑬ シート2'!Q27),"",'科目⑬ シート2'!Q27)</f>
        <v/>
      </c>
      <c r="R26" s="189"/>
      <c r="S26" s="109" t="str">
        <f>IF(ISBLANK('科目⑬ シート2'!T17),"",'科目⑬ シート2'!T17)</f>
        <v/>
      </c>
      <c r="T26" s="115" t="str">
        <f>IF(ISBLANK('科目⑬ シート2'!T18),"",'科目⑬ シート2'!T18)</f>
        <v/>
      </c>
      <c r="U26" s="115" t="str">
        <f>IF(ISBLANK('科目⑬ シート2'!T19),"",'科目⑬ シート2'!T19)</f>
        <v/>
      </c>
      <c r="V26" s="115" t="str">
        <f>IF(ISBLANK('科目⑬ シート2'!T20),"",'科目⑬ シート2'!T20)</f>
        <v/>
      </c>
      <c r="W26" s="115" t="str">
        <f>IF(ISBLANK('科目⑬ シート2'!T21),"",'科目⑬ シート2'!T21)</f>
        <v/>
      </c>
      <c r="X26" s="115" t="str">
        <f>IF(ISBLANK('科目⑬ シート2'!T22),"",'科目⑬ シート2'!T22)</f>
        <v/>
      </c>
      <c r="Y26" s="115" t="str">
        <f>IF(ISBLANK('科目⑬ シート2'!T23),"",'科目⑬ シート2'!T23)</f>
        <v/>
      </c>
      <c r="Z26" s="115" t="str">
        <f>IF(ISBLANK('科目⑬ シート2'!T24),"",'科目⑬ シート2'!T24)</f>
        <v/>
      </c>
      <c r="AA26" s="115" t="str">
        <f>IF(ISBLANK('科目⑬ シート2'!T25),"",'科目⑬ シート2'!T25)</f>
        <v/>
      </c>
      <c r="AB26" s="115" t="str">
        <f>IF(ISBLANK('科目⑬ シート2'!T26),"",'科目⑬ シート2'!T26)</f>
        <v/>
      </c>
      <c r="AC26" s="115" t="str">
        <f>IF(ISBLANK('科目⑬ シート2'!T27),"",'科目⑬ シート2'!T27)</f>
        <v/>
      </c>
      <c r="AD26" s="189"/>
      <c r="AE26" s="109" t="str">
        <f>IF(ISBLANK('科目⑬ シート2'!W17),"",'科目⑬ シート2'!W17)</f>
        <v/>
      </c>
      <c r="AF26" s="115" t="str">
        <f>IF(ISBLANK('科目⑬ シート2'!W18),"",'科目⑬ シート2'!W18)</f>
        <v/>
      </c>
      <c r="AG26" s="115" t="str">
        <f>IF(ISBLANK('科目⑬ シート2'!W19),"",'科目⑬ シート2'!W19)</f>
        <v/>
      </c>
      <c r="AH26" s="115" t="str">
        <f>IF(ISBLANK('科目⑬ シート2'!W20),"",'科目⑬ シート2'!W20)</f>
        <v/>
      </c>
      <c r="AI26" s="115" t="str">
        <f>IF(ISBLANK('科目⑬ シート2'!W21),"",'科目⑬ シート2'!W21)</f>
        <v/>
      </c>
      <c r="AJ26" s="115" t="str">
        <f>IF(ISBLANK('科目⑬ シート2'!W22),"",'科目⑬ シート2'!W22)</f>
        <v/>
      </c>
      <c r="AK26" s="115" t="str">
        <f>IF(ISBLANK('科目⑬ シート2'!W23),"",'科目⑬ シート2'!W23)</f>
        <v/>
      </c>
      <c r="AL26" s="115" t="str">
        <f>IF(ISBLANK('科目⑬ シート2'!W24),"",'科目⑬ シート2'!W24)</f>
        <v/>
      </c>
      <c r="AM26" s="115" t="str">
        <f>IF(ISBLANK('科目⑬ シート2'!W25),"",'科目⑬ シート2'!W25)</f>
        <v/>
      </c>
      <c r="AN26" s="115" t="str">
        <f>IF(ISBLANK('科目⑬ シート2'!W26),"",'科目⑬ シート2'!W26)</f>
        <v/>
      </c>
      <c r="AO26" s="115" t="str">
        <f>IF(ISBLANK('科目⑬ シート2'!W27),"",'科目⑬ シート2'!W27)</f>
        <v/>
      </c>
      <c r="AP26" s="189"/>
      <c r="AQ26" s="115" t="str">
        <f>IF(ISBLANK('科目⑬ シート2'!Z18),"",'科目⑬ シート2'!Z18)</f>
        <v/>
      </c>
      <c r="AR26" s="115" t="str">
        <f>IF(ISBLANK('科目⑬ シート2'!Z19),"",'科目⑬ シート2'!Z19)</f>
        <v/>
      </c>
      <c r="AS26" s="115" t="str">
        <f>IF(ISBLANK('科目⑬ シート2'!Z20),"",'科目⑬ シート2'!Z20)</f>
        <v/>
      </c>
      <c r="AT26" s="115" t="str">
        <f>IF(ISBLANK('科目⑬ シート2'!Z21),"",'科目⑬ シート2'!Z21)</f>
        <v/>
      </c>
      <c r="AU26" s="115" t="str">
        <f>IF(ISBLANK('科目⑬ シート2'!Z22),"",'科目⑬ シート2'!Z22)</f>
        <v/>
      </c>
      <c r="AV26" s="115" t="str">
        <f>IF(ISBLANK('科目⑬ シート2'!Z23),"",'科目⑬ シート2'!Z23)</f>
        <v/>
      </c>
      <c r="AW26" s="115" t="str">
        <f>IF(ISBLANK('科目⑬ シート2'!Z24),"",'科目⑬ シート2'!Z24)</f>
        <v/>
      </c>
      <c r="AX26" s="115" t="str">
        <f>IF(ISBLANK('科目⑬ シート2'!Z25),"",'科目⑬ シート2'!Z25)</f>
        <v/>
      </c>
      <c r="AY26" s="115" t="str">
        <f>IF(ISBLANK('科目⑬ シート2'!Z26),"",'科目⑬ シート2'!Z26)</f>
        <v/>
      </c>
      <c r="AZ26" s="115" t="str">
        <f>IF(ISBLANK('科目⑬ シート2'!Z27),"",'科目⑬ シート2'!Z27)</f>
        <v/>
      </c>
      <c r="BA26" s="189"/>
    </row>
    <row r="27" spans="1:53" customFormat="1" x14ac:dyDescent="0.15">
      <c r="A27" s="113" t="s">
        <v>61</v>
      </c>
      <c r="B27" s="135">
        <f t="shared" si="0"/>
        <v>43936.601859374998</v>
      </c>
      <c r="C27" s="114" t="s">
        <v>125</v>
      </c>
      <c r="D27" s="114">
        <v>14</v>
      </c>
      <c r="E27" s="118" t="str">
        <f t="shared" si="1"/>
        <v/>
      </c>
      <c r="F27" s="118" t="str">
        <f>IF(ISBLANK('科目⑭　シート2、3'!N12),"",'科目⑭　シート2、3'!N12)</f>
        <v/>
      </c>
      <c r="G27" s="109" t="str">
        <f>IF(ISBLANK('科目⑭　シート2、3'!Q17),"",'科目⑭　シート2、3'!Q17)</f>
        <v/>
      </c>
      <c r="H27" s="115" t="str">
        <f>IF(ISBLANK('科目⑭　シート2、3'!Q18),"",'科目⑭　シート2、3'!Q18)</f>
        <v/>
      </c>
      <c r="I27" s="115" t="str">
        <f>IF(ISBLANK('科目⑭　シート2、3'!Q19),"",'科目⑭　シート2、3'!Q19)</f>
        <v/>
      </c>
      <c r="J27" s="115" t="str">
        <f>IF(ISBLANK('科目⑭　シート2、3'!Q20),"",'科目⑭　シート2、3'!Q20)</f>
        <v/>
      </c>
      <c r="K27" s="115" t="str">
        <f>IF(ISBLANK('科目⑭　シート2、3'!Q21),"",'科目⑭　シート2、3'!Q21)</f>
        <v/>
      </c>
      <c r="L27" s="115" t="str">
        <f>IF(ISBLANK('科目⑭　シート2、3'!Q22),"",'科目⑭　シート2、3'!Q22)</f>
        <v/>
      </c>
      <c r="M27" s="115" t="str">
        <f>IF(ISBLANK('科目⑭　シート2、3'!Q23),"",'科目⑭　シート2、3'!Q23)</f>
        <v/>
      </c>
      <c r="N27" s="115" t="str">
        <f>IF(ISBLANK('科目⑭　シート2、3'!Q24),"",'科目⑭　シート2、3'!Q24)</f>
        <v/>
      </c>
      <c r="O27" s="115" t="str">
        <f>IF(ISBLANK('科目⑭　シート2、3'!Q25),"",'科目⑭　シート2、3'!Q25)</f>
        <v/>
      </c>
      <c r="P27" s="115" t="str">
        <f>IF(ISBLANK('科目⑭　シート2、3'!Q26),"",'科目⑭　シート2、3'!Q26)</f>
        <v/>
      </c>
      <c r="Q27" s="115" t="str">
        <f>IF(ISBLANK('科目⑭　シート2、3'!Q27),"",'科目⑭　シート2、3'!Q27)</f>
        <v/>
      </c>
      <c r="R27" s="189"/>
      <c r="S27" s="109" t="str">
        <f>IF(ISBLANK('科目⑭　シート2、3'!T17),"",'科目⑭　シート2、3'!T17)</f>
        <v/>
      </c>
      <c r="T27" s="115" t="str">
        <f>IF(ISBLANK('科目⑭　シート2、3'!T18),"",'科目⑭　シート2、3'!T18)</f>
        <v/>
      </c>
      <c r="U27" s="115" t="str">
        <f>IF(ISBLANK('科目⑭　シート2、3'!T19),"",'科目⑭　シート2、3'!T19)</f>
        <v/>
      </c>
      <c r="V27" s="115" t="str">
        <f>IF(ISBLANK('科目⑭　シート2、3'!T20),"",'科目⑭　シート2、3'!T20)</f>
        <v/>
      </c>
      <c r="W27" s="115" t="str">
        <f>IF(ISBLANK('科目⑭　シート2、3'!T21),"",'科目⑭　シート2、3'!T21)</f>
        <v/>
      </c>
      <c r="X27" s="115" t="str">
        <f>IF(ISBLANK('科目⑭　シート2、3'!T22),"",'科目⑭　シート2、3'!T22)</f>
        <v/>
      </c>
      <c r="Y27" s="115" t="str">
        <f>IF(ISBLANK('科目⑭　シート2、3'!T23),"",'科目⑭　シート2、3'!T23)</f>
        <v/>
      </c>
      <c r="Z27" s="115" t="str">
        <f>IF(ISBLANK('科目⑭　シート2、3'!T24),"",'科目⑭　シート2、3'!T24)</f>
        <v/>
      </c>
      <c r="AA27" s="115" t="str">
        <f>IF(ISBLANK('科目⑭　シート2、3'!T25),"",'科目⑭　シート2、3'!T25)</f>
        <v/>
      </c>
      <c r="AB27" s="115" t="str">
        <f>IF(ISBLANK('科目⑭　シート2、3'!T26),"",'科目⑭　シート2、3'!T26)</f>
        <v/>
      </c>
      <c r="AC27" s="115" t="str">
        <f>IF(ISBLANK('科目⑭　シート2、3'!T27),"",'科目⑭　シート2、3'!T27)</f>
        <v/>
      </c>
      <c r="AD27" s="189"/>
      <c r="AE27" s="109" t="str">
        <f>IF(ISBLANK('科目⑭　シート2、3'!W17),"",'科目⑭　シート2、3'!W17)</f>
        <v/>
      </c>
      <c r="AF27" s="115" t="str">
        <f>IF(ISBLANK('科目⑭　シート2、3'!W18),"",'科目⑭　シート2、3'!W18)</f>
        <v/>
      </c>
      <c r="AG27" s="115" t="str">
        <f>IF(ISBLANK('科目⑭　シート2、3'!W19),"",'科目⑭　シート2、3'!W19)</f>
        <v/>
      </c>
      <c r="AH27" s="115" t="str">
        <f>IF(ISBLANK('科目⑭　シート2、3'!W20),"",'科目⑭　シート2、3'!W20)</f>
        <v/>
      </c>
      <c r="AI27" s="115" t="str">
        <f>IF(ISBLANK('科目⑭　シート2、3'!W21),"",'科目⑭　シート2、3'!W21)</f>
        <v/>
      </c>
      <c r="AJ27" s="115" t="str">
        <f>IF(ISBLANK('科目⑭　シート2、3'!W22),"",'科目⑭　シート2、3'!W22)</f>
        <v/>
      </c>
      <c r="AK27" s="115" t="str">
        <f>IF(ISBLANK('科目⑭　シート2、3'!W23),"",'科目⑭　シート2、3'!W23)</f>
        <v/>
      </c>
      <c r="AL27" s="115" t="str">
        <f>IF(ISBLANK('科目⑭　シート2、3'!W24),"",'科目⑭　シート2、3'!W24)</f>
        <v/>
      </c>
      <c r="AM27" s="115" t="str">
        <f>IF(ISBLANK('科目⑭　シート2、3'!W25),"",'科目⑭　シート2、3'!W25)</f>
        <v/>
      </c>
      <c r="AN27" s="115" t="str">
        <f>IF(ISBLANK('科目⑭　シート2、3'!W26),"",'科目⑭　シート2、3'!W26)</f>
        <v/>
      </c>
      <c r="AO27" s="115" t="str">
        <f>IF(ISBLANK('科目⑭　シート2、3'!W27),"",'科目⑭　シート2、3'!W27)</f>
        <v/>
      </c>
      <c r="AP27" s="189"/>
      <c r="AQ27" s="115" t="str">
        <f>IF(ISBLANK('科目⑭　シート2、3'!Z18),"",'科目⑭　シート2、3'!Z18)</f>
        <v/>
      </c>
      <c r="AR27" s="115" t="str">
        <f>IF(ISBLANK('科目⑭　シート2、3'!Z19),"",'科目⑭　シート2、3'!Z19)</f>
        <v/>
      </c>
      <c r="AS27" s="115" t="str">
        <f>IF(ISBLANK('科目⑭　シート2、3'!Z20),"",'科目⑭　シート2、3'!Z20)</f>
        <v/>
      </c>
      <c r="AT27" s="115" t="str">
        <f>IF(ISBLANK('科目⑭　シート2、3'!Z21),"",'科目⑭　シート2、3'!Z21)</f>
        <v/>
      </c>
      <c r="AU27" s="115" t="str">
        <f>IF(ISBLANK('科目⑭　シート2、3'!Z22),"",'科目⑭　シート2、3'!Z22)</f>
        <v/>
      </c>
      <c r="AV27" s="115" t="str">
        <f>IF(ISBLANK('科目⑭　シート2、3'!Z23),"",'科目⑭　シート2、3'!Z23)</f>
        <v/>
      </c>
      <c r="AW27" s="115" t="str">
        <f>IF(ISBLANK('科目⑭　シート2、3'!Z24),"",'科目⑭　シート2、3'!Z24)</f>
        <v/>
      </c>
      <c r="AX27" s="115" t="str">
        <f>IF(ISBLANK('科目⑭　シート2、3'!Z25),"",'科目⑭　シート2、3'!Z25)</f>
        <v/>
      </c>
      <c r="AY27" s="115" t="str">
        <f>IF(ISBLANK('科目⑭　シート2、3'!Z26),"",'科目⑭　シート2、3'!Z26)</f>
        <v/>
      </c>
      <c r="AZ27" s="115" t="str">
        <f>IF(ISBLANK('科目⑭　シート2、3'!Z27),"",'科目⑭　シート2、3'!Z27)</f>
        <v/>
      </c>
      <c r="BA27" s="189"/>
    </row>
    <row r="28" spans="1:53" customFormat="1" x14ac:dyDescent="0.15">
      <c r="A28" s="113" t="s">
        <v>61</v>
      </c>
      <c r="B28" s="135">
        <f t="shared" si="0"/>
        <v>43936.601859374998</v>
      </c>
      <c r="C28" s="118" t="s">
        <v>125</v>
      </c>
      <c r="D28" s="158" t="s">
        <v>323</v>
      </c>
      <c r="E28" s="118" t="str">
        <f t="shared" si="1"/>
        <v/>
      </c>
      <c r="F28" s="118" t="str">
        <f>IF(ISBLANK('科目⑮-1　シート2、3'!N12),"",'科目⑮-1　シート2、3'!N12)</f>
        <v/>
      </c>
      <c r="G28" s="109" t="str">
        <f>IF(ISBLANK('科目⑮-1　シート2、3'!Q17),"",'科目⑮-1　シート2、3'!Q17)</f>
        <v/>
      </c>
      <c r="H28" s="115" t="str">
        <f>IF(ISBLANK('科目⑮-1　シート2、3'!Q18),"",'科目⑮-1　シート2、3'!Q18)</f>
        <v/>
      </c>
      <c r="I28" s="115" t="str">
        <f>IF(ISBLANK('科目⑮-1　シート2、3'!Q19),"",'科目⑮-1　シート2、3'!Q19)</f>
        <v/>
      </c>
      <c r="J28" s="115" t="str">
        <f>IF(ISBLANK('科目⑮-1　シート2、3'!Q20),"",'科目⑮-1　シート2、3'!Q20)</f>
        <v/>
      </c>
      <c r="K28" s="115" t="str">
        <f>IF(ISBLANK('科目⑮-1　シート2、3'!Q21),"",'科目⑮-1　シート2、3'!Q21)</f>
        <v/>
      </c>
      <c r="L28" s="115" t="str">
        <f>IF(ISBLANK('科目⑮-1　シート2、3'!Q22),"",'科目⑮-1　シート2、3'!Q22)</f>
        <v/>
      </c>
      <c r="M28" s="115" t="str">
        <f>IF(ISBLANK('科目⑮-1　シート2、3'!Q23),"",'科目⑮-1　シート2、3'!Q23)</f>
        <v/>
      </c>
      <c r="N28" s="115" t="str">
        <f>IF(ISBLANK('科目⑮-1　シート2、3'!Q24),"",'科目⑮-1　シート2、3'!Q24)</f>
        <v/>
      </c>
      <c r="O28" s="115" t="str">
        <f>IF(ISBLANK('科目⑮-1　シート2、3'!Q25),"",'科目⑮-1　シート2、3'!Q25)</f>
        <v/>
      </c>
      <c r="P28" s="115" t="str">
        <f>IF(ISBLANK('科目⑮-1　シート2、3'!Q26),"",'科目⑮-1　シート2、3'!Q26)</f>
        <v/>
      </c>
      <c r="Q28" s="115" t="str">
        <f>IF(ISBLANK('科目⑮-1　シート2、3'!Q27),"",'科目⑮-1　シート2、3'!Q27)</f>
        <v/>
      </c>
      <c r="R28" s="189"/>
      <c r="S28" s="109" t="str">
        <f>IF(ISBLANK('科目⑮-1　シート2、3'!T17),"",'科目⑮-1　シート2、3'!T17)</f>
        <v/>
      </c>
      <c r="T28" s="115" t="str">
        <f>IF(ISBLANK('科目⑮-1　シート2、3'!T18),"",'科目⑮-1　シート2、3'!T18)</f>
        <v/>
      </c>
      <c r="U28" s="115" t="str">
        <f>IF(ISBLANK('科目⑮-1　シート2、3'!T19),"",'科目⑮-1　シート2、3'!T19)</f>
        <v/>
      </c>
      <c r="V28" s="115" t="str">
        <f>IF(ISBLANK('科目⑮-1　シート2、3'!T20),"",'科目⑮-1　シート2、3'!T20)</f>
        <v/>
      </c>
      <c r="W28" s="115" t="str">
        <f>IF(ISBLANK('科目⑮-1　シート2、3'!T21),"",'科目⑮-1　シート2、3'!T21)</f>
        <v/>
      </c>
      <c r="X28" s="115" t="str">
        <f>IF(ISBLANK('科目⑮-1　シート2、3'!T22),"",'科目⑮-1　シート2、3'!T22)</f>
        <v/>
      </c>
      <c r="Y28" s="115" t="str">
        <f>IF(ISBLANK('科目⑮-1　シート2、3'!T23),"",'科目⑮-1　シート2、3'!T23)</f>
        <v/>
      </c>
      <c r="Z28" s="115" t="str">
        <f>IF(ISBLANK('科目⑮-1　シート2、3'!T24),"",'科目⑮-1　シート2、3'!T24)</f>
        <v/>
      </c>
      <c r="AA28" s="115" t="str">
        <f>IF(ISBLANK('科目⑮-1　シート2、3'!T25),"",'科目⑮-1　シート2、3'!T25)</f>
        <v/>
      </c>
      <c r="AB28" s="115" t="str">
        <f>IF(ISBLANK('科目⑮-1　シート2、3'!T26),"",'科目⑮-1　シート2、3'!T26)</f>
        <v/>
      </c>
      <c r="AC28" s="115" t="str">
        <f>IF(ISBLANK('科目⑮-1　シート2、3'!T27),"",'科目⑮-1　シート2、3'!T27)</f>
        <v/>
      </c>
      <c r="AD28" s="189"/>
      <c r="AE28" s="109" t="str">
        <f>IF(ISBLANK('科目⑮-1　シート2、3'!W17),"",'科目⑮-1　シート2、3'!W17)</f>
        <v/>
      </c>
      <c r="AF28" s="115" t="str">
        <f>IF(ISBLANK('科目⑮-1　シート2、3'!W18),"",'科目⑮-1　シート2、3'!W18)</f>
        <v/>
      </c>
      <c r="AG28" s="115" t="str">
        <f>IF(ISBLANK('科目⑮-1　シート2、3'!W19),"",'科目⑮-1　シート2、3'!W19)</f>
        <v/>
      </c>
      <c r="AH28" s="115" t="str">
        <f>IF(ISBLANK('科目⑮-1　シート2、3'!W20),"",'科目⑮-1　シート2、3'!W20)</f>
        <v/>
      </c>
      <c r="AI28" s="115" t="str">
        <f>IF(ISBLANK('科目⑮-1　シート2、3'!W21),"",'科目⑮-1　シート2、3'!W21)</f>
        <v/>
      </c>
      <c r="AJ28" s="115" t="str">
        <f>IF(ISBLANK('科目⑮-1　シート2、3'!W22),"",'科目⑮-1　シート2、3'!W22)</f>
        <v/>
      </c>
      <c r="AK28" s="115" t="str">
        <f>IF(ISBLANK('科目⑮-1　シート2、3'!W23),"",'科目⑮-1　シート2、3'!W23)</f>
        <v/>
      </c>
      <c r="AL28" s="115" t="str">
        <f>IF(ISBLANK('科目⑮-1　シート2、3'!W24),"",'科目⑮-1　シート2、3'!W24)</f>
        <v/>
      </c>
      <c r="AM28" s="115" t="str">
        <f>IF(ISBLANK('科目⑮-1　シート2、3'!W25),"",'科目⑮-1　シート2、3'!W25)</f>
        <v/>
      </c>
      <c r="AN28" s="115" t="str">
        <f>IF(ISBLANK('科目⑮-1　シート2、3'!W26),"",'科目⑮-1　シート2、3'!W26)</f>
        <v/>
      </c>
      <c r="AO28" s="115" t="str">
        <f>IF(ISBLANK('科目⑮-1　シート2、3'!W27),"",'科目⑮-1　シート2、3'!W27)</f>
        <v/>
      </c>
      <c r="AP28" s="189"/>
      <c r="AQ28" s="115" t="str">
        <f>IF(ISBLANK('科目⑮-1　シート2、3'!Z18),"",'科目⑮-1　シート2、3'!Z18)</f>
        <v/>
      </c>
      <c r="AR28" s="115" t="str">
        <f>IF(ISBLANK('科目⑮-1　シート2、3'!Z19),"",'科目⑮-1　シート2、3'!Z19)</f>
        <v/>
      </c>
      <c r="AS28" s="115" t="str">
        <f>IF(ISBLANK('科目⑮-1　シート2、3'!Z20),"",'科目⑮-1　シート2、3'!Z20)</f>
        <v/>
      </c>
      <c r="AT28" s="115" t="str">
        <f>IF(ISBLANK('科目⑮-1　シート2、3'!Z21),"",'科目⑮-1　シート2、3'!Z21)</f>
        <v/>
      </c>
      <c r="AU28" s="115" t="str">
        <f>IF(ISBLANK('科目⑮-1　シート2、3'!Z22),"",'科目⑮-1　シート2、3'!Z22)</f>
        <v/>
      </c>
      <c r="AV28" s="115" t="str">
        <f>IF(ISBLANK('科目⑮-1　シート2、3'!Z23),"",'科目⑮-1　シート2、3'!Z23)</f>
        <v/>
      </c>
      <c r="AW28" s="115" t="str">
        <f>IF(ISBLANK('科目⑮-1　シート2、3'!Z24),"",'科目⑮-1　シート2、3'!Z24)</f>
        <v/>
      </c>
      <c r="AX28" s="115" t="str">
        <f>IF(ISBLANK('科目⑮-1　シート2、3'!Z25),"",'科目⑮-1　シート2、3'!Z25)</f>
        <v/>
      </c>
      <c r="AY28" s="115" t="str">
        <f>IF(ISBLANK('科目⑮-1　シート2、3'!Z26),"",'科目⑮-1　シート2、3'!Z26)</f>
        <v/>
      </c>
      <c r="AZ28" s="115" t="str">
        <f>IF(ISBLANK('科目⑮-1　シート2、3'!Z27),"",'科目⑮-1　シート2、3'!Z27)</f>
        <v/>
      </c>
      <c r="BA28" s="189"/>
    </row>
    <row r="29" spans="1:53" customFormat="1" x14ac:dyDescent="0.15">
      <c r="A29" s="113" t="s">
        <v>61</v>
      </c>
      <c r="B29" s="135">
        <f t="shared" si="0"/>
        <v>43936.601859374998</v>
      </c>
      <c r="C29" s="118" t="s">
        <v>125</v>
      </c>
      <c r="D29" s="158" t="s">
        <v>324</v>
      </c>
      <c r="E29" s="118" t="str">
        <f t="shared" si="1"/>
        <v/>
      </c>
      <c r="F29" s="118" t="str">
        <f>IF(ISBLANK('科目⑮-2　シート2、3'!N12),"",'科目⑮-2　シート2、3'!N12)</f>
        <v/>
      </c>
      <c r="G29" s="109" t="str">
        <f>IF(ISBLANK('科目⑮-2　シート2、3'!Q17),"",'科目⑮-2　シート2、3'!Q17)</f>
        <v/>
      </c>
      <c r="H29" s="115" t="str">
        <f>IF(ISBLANK('科目⑮-2　シート2、3'!Q18),"",'科目⑮-2　シート2、3'!Q18)</f>
        <v/>
      </c>
      <c r="I29" s="115" t="str">
        <f>IF(ISBLANK('科目⑮-2　シート2、3'!Q19),"",'科目⑮-2　シート2、3'!Q19)</f>
        <v/>
      </c>
      <c r="J29" s="115" t="str">
        <f>IF(ISBLANK('科目⑮-2　シート2、3'!Q20),"",'科目⑮-2　シート2、3'!Q20)</f>
        <v/>
      </c>
      <c r="K29" s="115" t="str">
        <f>IF(ISBLANK('科目⑮-2　シート2、3'!Q21),"",'科目⑮-2　シート2、3'!Q21)</f>
        <v/>
      </c>
      <c r="L29" s="115" t="str">
        <f>IF(ISBLANK('科目⑮-2　シート2、3'!Q22),"",'科目⑮-2　シート2、3'!Q22)</f>
        <v/>
      </c>
      <c r="M29" s="115" t="str">
        <f>IF(ISBLANK('科目⑮-2　シート2、3'!Q23),"",'科目⑮-2　シート2、3'!Q23)</f>
        <v/>
      </c>
      <c r="N29" s="115" t="str">
        <f>IF(ISBLANK('科目⑮-2　シート2、3'!Q24),"",'科目⑮-2　シート2、3'!Q24)</f>
        <v/>
      </c>
      <c r="O29" s="115" t="str">
        <f>IF(ISBLANK('科目⑮-2　シート2、3'!Q25),"",'科目⑮-2　シート2、3'!Q25)</f>
        <v/>
      </c>
      <c r="P29" s="115" t="str">
        <f>IF(ISBLANK('科目⑮-2　シート2、3'!Q26),"",'科目⑮-2　シート2、3'!Q26)</f>
        <v/>
      </c>
      <c r="Q29" s="115" t="str">
        <f>IF(ISBLANK('科目⑮-2　シート2、3'!Q27),"",'科目⑮-2　シート2、3'!Q27)</f>
        <v/>
      </c>
      <c r="R29" s="189"/>
      <c r="S29" s="109" t="str">
        <f>IF(ISBLANK('科目⑮-2　シート2、3'!T17),"",'科目⑮-2　シート2、3'!T17)</f>
        <v/>
      </c>
      <c r="T29" s="115" t="str">
        <f>IF(ISBLANK('科目⑮-2　シート2、3'!T18),"",'科目⑮-2　シート2、3'!T18)</f>
        <v/>
      </c>
      <c r="U29" s="115" t="str">
        <f>IF(ISBLANK('科目⑮-2　シート2、3'!T19),"",'科目⑮-2　シート2、3'!T19)</f>
        <v/>
      </c>
      <c r="V29" s="115" t="str">
        <f>IF(ISBLANK('科目⑮-2　シート2、3'!T20),"",'科目⑮-2　シート2、3'!T20)</f>
        <v/>
      </c>
      <c r="W29" s="115" t="str">
        <f>IF(ISBLANK('科目⑮-2　シート2、3'!T21),"",'科目⑮-2　シート2、3'!T21)</f>
        <v/>
      </c>
      <c r="X29" s="115" t="str">
        <f>IF(ISBLANK('科目⑮-2　シート2、3'!T22),"",'科目⑮-2　シート2、3'!T22)</f>
        <v/>
      </c>
      <c r="Y29" s="115" t="str">
        <f>IF(ISBLANK('科目⑮-2　シート2、3'!T23),"",'科目⑮-2　シート2、3'!T23)</f>
        <v/>
      </c>
      <c r="Z29" s="115" t="str">
        <f>IF(ISBLANK('科目⑮-2　シート2、3'!T24),"",'科目⑮-2　シート2、3'!T24)</f>
        <v/>
      </c>
      <c r="AA29" s="115" t="str">
        <f>IF(ISBLANK('科目⑮-2　シート2、3'!T25),"",'科目⑮-2　シート2、3'!T25)</f>
        <v/>
      </c>
      <c r="AB29" s="115" t="str">
        <f>IF(ISBLANK('科目⑮-2　シート2、3'!T26),"",'科目⑮-2　シート2、3'!T26)</f>
        <v/>
      </c>
      <c r="AC29" s="115" t="str">
        <f>IF(ISBLANK('科目⑮-2　シート2、3'!T27),"",'科目⑮-2　シート2、3'!T27)</f>
        <v/>
      </c>
      <c r="AD29" s="189"/>
      <c r="AE29" s="109" t="str">
        <f>IF(ISBLANK('科目⑮-2　シート2、3'!W17),"",'科目⑮-2　シート2、3'!W17)</f>
        <v/>
      </c>
      <c r="AF29" s="115" t="str">
        <f>IF(ISBLANK('科目⑮-2　シート2、3'!W18),"",'科目⑮-2　シート2、3'!W18)</f>
        <v/>
      </c>
      <c r="AG29" s="115" t="str">
        <f>IF(ISBLANK('科目⑮-2　シート2、3'!W19),"",'科目⑮-2　シート2、3'!W19)</f>
        <v/>
      </c>
      <c r="AH29" s="115" t="str">
        <f>IF(ISBLANK('科目⑮-2　シート2、3'!W20),"",'科目⑮-2　シート2、3'!W20)</f>
        <v/>
      </c>
      <c r="AI29" s="115" t="str">
        <f>IF(ISBLANK('科目⑮-2　シート2、3'!W21),"",'科目⑮-2　シート2、3'!W21)</f>
        <v/>
      </c>
      <c r="AJ29" s="115" t="str">
        <f>IF(ISBLANK('科目⑮-2　シート2、3'!W22),"",'科目⑮-2　シート2、3'!W22)</f>
        <v/>
      </c>
      <c r="AK29" s="115" t="str">
        <f>IF(ISBLANK('科目⑮-2　シート2、3'!W23),"",'科目⑮-2　シート2、3'!W23)</f>
        <v/>
      </c>
      <c r="AL29" s="115" t="str">
        <f>IF(ISBLANK('科目⑮-2　シート2、3'!W24),"",'科目⑮-2　シート2、3'!W24)</f>
        <v/>
      </c>
      <c r="AM29" s="115" t="str">
        <f>IF(ISBLANK('科目⑮-2　シート2、3'!W25),"",'科目⑮-2　シート2、3'!W25)</f>
        <v/>
      </c>
      <c r="AN29" s="115" t="str">
        <f>IF(ISBLANK('科目⑮-2　シート2、3'!W26),"",'科目⑮-2　シート2、3'!W26)</f>
        <v/>
      </c>
      <c r="AO29" s="115" t="str">
        <f>IF(ISBLANK('科目⑮-2　シート2、3'!W27),"",'科目⑮-2　シート2、3'!W27)</f>
        <v/>
      </c>
      <c r="AP29" s="189"/>
      <c r="AQ29" s="115" t="str">
        <f>IF(ISBLANK('科目⑮-2　シート2、3'!Z18),"",'科目⑮-2　シート2、3'!Z18)</f>
        <v/>
      </c>
      <c r="AR29" s="115" t="str">
        <f>IF(ISBLANK('科目⑮-2　シート2、3'!Z19),"",'科目⑮-2　シート2、3'!Z19)</f>
        <v/>
      </c>
      <c r="AS29" s="115" t="str">
        <f>IF(ISBLANK('科目⑮-2　シート2、3'!Z20),"",'科目⑮-2　シート2、3'!Z20)</f>
        <v/>
      </c>
      <c r="AT29" s="115" t="str">
        <f>IF(ISBLANK('科目⑮-2　シート2、3'!Z21),"",'科目⑮-2　シート2、3'!Z21)</f>
        <v/>
      </c>
      <c r="AU29" s="115" t="str">
        <f>IF(ISBLANK('科目⑮-2　シート2、3'!Z22),"",'科目⑮-2　シート2、3'!Z22)</f>
        <v/>
      </c>
      <c r="AV29" s="115" t="str">
        <f>IF(ISBLANK('科目⑮-2　シート2、3'!Z23),"",'科目⑮-2　シート2、3'!Z23)</f>
        <v/>
      </c>
      <c r="AW29" s="115" t="str">
        <f>IF(ISBLANK('科目⑮-2　シート2、3'!Z24),"",'科目⑮-2　シート2、3'!Z24)</f>
        <v/>
      </c>
      <c r="AX29" s="115" t="str">
        <f>IF(ISBLANK('科目⑮-2　シート2、3'!Z25),"",'科目⑮-2　シート2、3'!Z25)</f>
        <v/>
      </c>
      <c r="AY29" s="115" t="str">
        <f>IF(ISBLANK('科目⑮-2　シート2、3'!Z26),"",'科目⑮-2　シート2、3'!Z26)</f>
        <v/>
      </c>
      <c r="AZ29" s="115" t="str">
        <f>IF(ISBLANK('科目⑮-2　シート2、3'!Z27),"",'科目⑮-2　シート2、3'!Z27)</f>
        <v/>
      </c>
      <c r="BA29" s="189"/>
    </row>
    <row r="30" spans="1:53" customFormat="1" x14ac:dyDescent="0.15">
      <c r="A30" s="113" t="s">
        <v>61</v>
      </c>
      <c r="B30" s="135">
        <f t="shared" si="0"/>
        <v>43936.601859374998</v>
      </c>
      <c r="C30" s="118" t="s">
        <v>125</v>
      </c>
      <c r="D30" s="158" t="s">
        <v>325</v>
      </c>
      <c r="E30" s="118" t="str">
        <f t="shared" si="1"/>
        <v/>
      </c>
      <c r="F30" s="118" t="str">
        <f>IF(ISBLANK('科目⑮-3　シート2、3'!N12),"",'科目⑮-3　シート2、3'!N12)</f>
        <v/>
      </c>
      <c r="G30" s="109" t="str">
        <f>IF(ISBLANK('科目⑮-3　シート2、3'!Q17),"",'科目⑮-3　シート2、3'!Q17)</f>
        <v/>
      </c>
      <c r="H30" s="115" t="str">
        <f>IF(ISBLANK('科目⑮-3　シート2、3'!Q18),"",'科目⑮-3　シート2、3'!Q18)</f>
        <v/>
      </c>
      <c r="I30" s="115" t="str">
        <f>IF(ISBLANK('科目⑮-3　シート2、3'!Q19),"",'科目⑮-3　シート2、3'!Q19)</f>
        <v/>
      </c>
      <c r="J30" s="115" t="str">
        <f>IF(ISBLANK('科目⑮-3　シート2、3'!Q20),"",'科目⑮-3　シート2、3'!Q20)</f>
        <v/>
      </c>
      <c r="K30" s="115" t="str">
        <f>IF(ISBLANK('科目⑮-3　シート2、3'!Q21),"",'科目⑮-3　シート2、3'!Q21)</f>
        <v/>
      </c>
      <c r="L30" s="115" t="str">
        <f>IF(ISBLANK('科目⑮-3　シート2、3'!Q22),"",'科目⑮-3　シート2、3'!Q22)</f>
        <v/>
      </c>
      <c r="M30" s="115" t="str">
        <f>IF(ISBLANK('科目⑮-3　シート2、3'!Q23),"",'科目⑮-3　シート2、3'!Q23)</f>
        <v/>
      </c>
      <c r="N30" s="115" t="str">
        <f>IF(ISBLANK('科目⑮-3　シート2、3'!Q24),"",'科目⑮-3　シート2、3'!Q24)</f>
        <v/>
      </c>
      <c r="O30" s="115" t="str">
        <f>IF(ISBLANK('科目⑮-3　シート2、3'!Q25),"",'科目⑮-3　シート2、3'!Q25)</f>
        <v/>
      </c>
      <c r="P30" s="115" t="str">
        <f>IF(ISBLANK('科目⑮-3　シート2、3'!Q26),"",'科目⑮-3　シート2、3'!Q26)</f>
        <v/>
      </c>
      <c r="Q30" s="115" t="str">
        <f>IF(ISBLANK('科目⑮-3　シート2、3'!Q27),"",'科目⑮-3　シート2、3'!Q27)</f>
        <v/>
      </c>
      <c r="R30" s="189"/>
      <c r="S30" s="109" t="str">
        <f>IF(ISBLANK('科目⑮-3　シート2、3'!T17),"",'科目⑮-3　シート2、3'!T17)</f>
        <v/>
      </c>
      <c r="T30" s="115" t="str">
        <f>IF(ISBLANK('科目⑮-3　シート2、3'!T18),"",'科目⑮-3　シート2、3'!T18)</f>
        <v/>
      </c>
      <c r="U30" s="115" t="str">
        <f>IF(ISBLANK('科目⑮-3　シート2、3'!T19),"",'科目⑮-3　シート2、3'!T19)</f>
        <v/>
      </c>
      <c r="V30" s="115" t="str">
        <f>IF(ISBLANK('科目⑮-3　シート2、3'!T20),"",'科目⑮-3　シート2、3'!T20)</f>
        <v/>
      </c>
      <c r="W30" s="115" t="str">
        <f>IF(ISBLANK('科目⑮-3　シート2、3'!T21),"",'科目⑮-3　シート2、3'!T21)</f>
        <v/>
      </c>
      <c r="X30" s="115" t="str">
        <f>IF(ISBLANK('科目⑮-3　シート2、3'!T22),"",'科目⑮-3　シート2、3'!T22)</f>
        <v/>
      </c>
      <c r="Y30" s="115" t="str">
        <f>IF(ISBLANK('科目⑮-3　シート2、3'!T23),"",'科目⑮-3　シート2、3'!T23)</f>
        <v/>
      </c>
      <c r="Z30" s="115" t="str">
        <f>IF(ISBLANK('科目⑮-3　シート2、3'!T24),"",'科目⑮-3　シート2、3'!T24)</f>
        <v/>
      </c>
      <c r="AA30" s="115" t="str">
        <f>IF(ISBLANK('科目⑮-3　シート2、3'!T25),"",'科目⑮-3　シート2、3'!T25)</f>
        <v/>
      </c>
      <c r="AB30" s="115" t="str">
        <f>IF(ISBLANK('科目⑮-3　シート2、3'!T26),"",'科目⑮-3　シート2、3'!T26)</f>
        <v/>
      </c>
      <c r="AC30" s="115" t="str">
        <f>IF(ISBLANK('科目⑮-3　シート2、3'!T27),"",'科目⑮-3　シート2、3'!T27)</f>
        <v/>
      </c>
      <c r="AD30" s="189"/>
      <c r="AE30" s="109" t="str">
        <f>IF(ISBLANK('科目⑮-3　シート2、3'!W17),"",'科目⑮-3　シート2、3'!W17)</f>
        <v/>
      </c>
      <c r="AF30" s="115" t="str">
        <f>IF(ISBLANK('科目⑮-3　シート2、3'!W18),"",'科目⑮-3　シート2、3'!W18)</f>
        <v/>
      </c>
      <c r="AG30" s="115" t="str">
        <f>IF(ISBLANK('科目⑮-3　シート2、3'!W19),"",'科目⑮-3　シート2、3'!W19)</f>
        <v/>
      </c>
      <c r="AH30" s="115" t="str">
        <f>IF(ISBLANK('科目⑮-3　シート2、3'!W20),"",'科目⑮-3　シート2、3'!W20)</f>
        <v/>
      </c>
      <c r="AI30" s="115" t="str">
        <f>IF(ISBLANK('科目⑮-3　シート2、3'!W21),"",'科目⑮-3　シート2、3'!W21)</f>
        <v/>
      </c>
      <c r="AJ30" s="115" t="str">
        <f>IF(ISBLANK('科目⑮-3　シート2、3'!W22),"",'科目⑮-3　シート2、3'!W22)</f>
        <v/>
      </c>
      <c r="AK30" s="115" t="str">
        <f>IF(ISBLANK('科目⑮-3　シート2、3'!W23),"",'科目⑮-3　シート2、3'!W23)</f>
        <v/>
      </c>
      <c r="AL30" s="115" t="str">
        <f>IF(ISBLANK('科目⑮-3　シート2、3'!W24),"",'科目⑮-3　シート2、3'!W24)</f>
        <v/>
      </c>
      <c r="AM30" s="115" t="str">
        <f>IF(ISBLANK('科目⑮-3　シート2、3'!W25),"",'科目⑮-3　シート2、3'!W25)</f>
        <v/>
      </c>
      <c r="AN30" s="115" t="str">
        <f>IF(ISBLANK('科目⑮-3　シート2、3'!W26),"",'科目⑮-3　シート2、3'!W26)</f>
        <v/>
      </c>
      <c r="AO30" s="115" t="str">
        <f>IF(ISBLANK('科目⑮-3　シート2、3'!W27),"",'科目⑮-3　シート2、3'!W27)</f>
        <v/>
      </c>
      <c r="AP30" s="189"/>
      <c r="AQ30" s="115" t="str">
        <f>IF(ISBLANK('科目⑮-3　シート2、3'!Z18),"",'科目⑮-3　シート2、3'!Z18)</f>
        <v/>
      </c>
      <c r="AR30" s="115" t="str">
        <f>IF(ISBLANK('科目⑮-3　シート2、3'!Z19),"",'科目⑮-3　シート2、3'!Z19)</f>
        <v/>
      </c>
      <c r="AS30" s="115" t="str">
        <f>IF(ISBLANK('科目⑮-3　シート2、3'!Z20),"",'科目⑮-3　シート2、3'!Z20)</f>
        <v/>
      </c>
      <c r="AT30" s="115" t="str">
        <f>IF(ISBLANK('科目⑮-3　シート2、3'!Z21),"",'科目⑮-3　シート2、3'!Z21)</f>
        <v/>
      </c>
      <c r="AU30" s="115" t="str">
        <f>IF(ISBLANK('科目⑮-3　シート2、3'!Z22),"",'科目⑮-3　シート2、3'!Z22)</f>
        <v/>
      </c>
      <c r="AV30" s="115" t="str">
        <f>IF(ISBLANK('科目⑮-3　シート2、3'!Z23),"",'科目⑮-3　シート2、3'!Z23)</f>
        <v/>
      </c>
      <c r="AW30" s="115" t="str">
        <f>IF(ISBLANK('科目⑮-3　シート2、3'!Z24),"",'科目⑮-3　シート2、3'!Z24)</f>
        <v/>
      </c>
      <c r="AX30" s="115" t="str">
        <f>IF(ISBLANK('科目⑮-3　シート2、3'!Z25),"",'科目⑮-3　シート2、3'!Z25)</f>
        <v/>
      </c>
      <c r="AY30" s="115" t="str">
        <f>IF(ISBLANK('科目⑮-3　シート2、3'!Z26),"",'科目⑮-3　シート2、3'!Z26)</f>
        <v/>
      </c>
      <c r="AZ30" s="115" t="str">
        <f>IF(ISBLANK('科目⑮-3　シート2、3'!Z27),"",'科目⑮-3　シート2、3'!Z27)</f>
        <v/>
      </c>
      <c r="BA30" s="189"/>
    </row>
    <row r="31" spans="1:53" customFormat="1" x14ac:dyDescent="0.15">
      <c r="A31" s="113" t="s">
        <v>61</v>
      </c>
      <c r="B31" s="135">
        <f t="shared" si="0"/>
        <v>43936.601859374998</v>
      </c>
      <c r="C31" s="118" t="s">
        <v>125</v>
      </c>
      <c r="D31" s="158" t="s">
        <v>326</v>
      </c>
      <c r="E31" s="118" t="str">
        <f t="shared" si="1"/>
        <v/>
      </c>
      <c r="F31" s="118" t="str">
        <f>IF(ISBLANK('科目⑮-4　シート2、3'!N12),"",'科目⑮-4　シート2、3'!N12)</f>
        <v/>
      </c>
      <c r="G31" s="109" t="str">
        <f>IF(ISBLANK('科目⑮-4　シート2、3'!Q17),"",'科目⑮-4　シート2、3'!Q17)</f>
        <v/>
      </c>
      <c r="H31" s="115" t="str">
        <f>IF(ISBLANK('科目⑮-4　シート2、3'!Q18),"",'科目⑮-4　シート2、3'!Q18)</f>
        <v/>
      </c>
      <c r="I31" s="115" t="str">
        <f>IF(ISBLANK('科目⑮-4　シート2、3'!Q19),"",'科目⑮-4　シート2、3'!Q19)</f>
        <v/>
      </c>
      <c r="J31" s="115" t="str">
        <f>IF(ISBLANK('科目⑮-4　シート2、3'!Q20),"",'科目⑮-4　シート2、3'!Q20)</f>
        <v/>
      </c>
      <c r="K31" s="115" t="str">
        <f>IF(ISBLANK('科目⑮-4　シート2、3'!Q21),"",'科目⑮-4　シート2、3'!Q21)</f>
        <v/>
      </c>
      <c r="L31" s="115" t="str">
        <f>IF(ISBLANK('科目⑮-4　シート2、3'!Q22),"",'科目⑮-4　シート2、3'!Q22)</f>
        <v/>
      </c>
      <c r="M31" s="115" t="str">
        <f>IF(ISBLANK('科目⑮-4　シート2、3'!Q23),"",'科目⑮-4　シート2、3'!Q23)</f>
        <v/>
      </c>
      <c r="N31" s="115" t="str">
        <f>IF(ISBLANK('科目⑮-4　シート2、3'!Q24),"",'科目⑮-4　シート2、3'!Q24)</f>
        <v/>
      </c>
      <c r="O31" s="115" t="str">
        <f>IF(ISBLANK('科目⑮-4　シート2、3'!Q25),"",'科目⑮-4　シート2、3'!Q25)</f>
        <v/>
      </c>
      <c r="P31" s="115" t="str">
        <f>IF(ISBLANK('科目⑮-4　シート2、3'!Q26),"",'科目⑮-4　シート2、3'!Q26)</f>
        <v/>
      </c>
      <c r="Q31" s="115" t="str">
        <f>IF(ISBLANK('科目⑮-4　シート2、3'!Q27),"",'科目⑮-4　シート2、3'!Q27)</f>
        <v/>
      </c>
      <c r="R31" s="189"/>
      <c r="S31" s="109" t="str">
        <f>IF(ISBLANK('科目⑮-4　シート2、3'!T17),"",'科目⑮-4　シート2、3'!T17)</f>
        <v/>
      </c>
      <c r="T31" s="115" t="str">
        <f>IF(ISBLANK('科目⑮-4　シート2、3'!T18),"",'科目⑮-4　シート2、3'!T18)</f>
        <v/>
      </c>
      <c r="U31" s="115" t="str">
        <f>IF(ISBLANK('科目⑮-4　シート2、3'!T19),"",'科目⑮-4　シート2、3'!T19)</f>
        <v/>
      </c>
      <c r="V31" s="115" t="str">
        <f>IF(ISBLANK('科目⑮-4　シート2、3'!T20),"",'科目⑮-4　シート2、3'!T20)</f>
        <v/>
      </c>
      <c r="W31" s="115" t="str">
        <f>IF(ISBLANK('科目⑮-4　シート2、3'!T21),"",'科目⑮-4　シート2、3'!T21)</f>
        <v/>
      </c>
      <c r="X31" s="115" t="str">
        <f>IF(ISBLANK('科目⑮-4　シート2、3'!T22),"",'科目⑮-4　シート2、3'!T22)</f>
        <v/>
      </c>
      <c r="Y31" s="115" t="str">
        <f>IF(ISBLANK('科目⑮-4　シート2、3'!T23),"",'科目⑮-4　シート2、3'!T23)</f>
        <v/>
      </c>
      <c r="Z31" s="115" t="str">
        <f>IF(ISBLANK('科目⑮-4　シート2、3'!T24),"",'科目⑮-4　シート2、3'!T24)</f>
        <v/>
      </c>
      <c r="AA31" s="115" t="str">
        <f>IF(ISBLANK('科目⑮-4　シート2、3'!T25),"",'科目⑮-4　シート2、3'!T25)</f>
        <v/>
      </c>
      <c r="AB31" s="115" t="str">
        <f>IF(ISBLANK('科目⑮-4　シート2、3'!T26),"",'科目⑮-4　シート2、3'!T26)</f>
        <v/>
      </c>
      <c r="AC31" s="115" t="str">
        <f>IF(ISBLANK('科目⑮-4　シート2、3'!T27),"",'科目⑮-4　シート2、3'!T27)</f>
        <v/>
      </c>
      <c r="AD31" s="189"/>
      <c r="AE31" s="109" t="str">
        <f>IF(ISBLANK('科目⑮-4　シート2、3'!W17),"",'科目⑮-4　シート2、3'!W17)</f>
        <v/>
      </c>
      <c r="AF31" s="115" t="str">
        <f>IF(ISBLANK('科目⑮-4　シート2、3'!W18),"",'科目⑮-4　シート2、3'!W18)</f>
        <v/>
      </c>
      <c r="AG31" s="115" t="str">
        <f>IF(ISBLANK('科目⑮-4　シート2、3'!W19),"",'科目⑮-4　シート2、3'!W19)</f>
        <v/>
      </c>
      <c r="AH31" s="115" t="str">
        <f>IF(ISBLANK('科目⑮-4　シート2、3'!W20),"",'科目⑮-4　シート2、3'!W20)</f>
        <v/>
      </c>
      <c r="AI31" s="115" t="str">
        <f>IF(ISBLANK('科目⑮-4　シート2、3'!W21),"",'科目⑮-4　シート2、3'!W21)</f>
        <v/>
      </c>
      <c r="AJ31" s="115" t="str">
        <f>IF(ISBLANK('科目⑮-4　シート2、3'!W22),"",'科目⑮-4　シート2、3'!W22)</f>
        <v/>
      </c>
      <c r="AK31" s="115" t="str">
        <f>IF(ISBLANK('科目⑮-4　シート2、3'!W23),"",'科目⑮-4　シート2、3'!W23)</f>
        <v/>
      </c>
      <c r="AL31" s="115" t="str">
        <f>IF(ISBLANK('科目⑮-4　シート2、3'!W24),"",'科目⑮-4　シート2、3'!W24)</f>
        <v/>
      </c>
      <c r="AM31" s="115" t="str">
        <f>IF(ISBLANK('科目⑮-4　シート2、3'!W25),"",'科目⑮-4　シート2、3'!W25)</f>
        <v/>
      </c>
      <c r="AN31" s="115" t="str">
        <f>IF(ISBLANK('科目⑮-4　シート2、3'!W26),"",'科目⑮-4　シート2、3'!W26)</f>
        <v/>
      </c>
      <c r="AO31" s="115" t="str">
        <f>IF(ISBLANK('科目⑮-4　シート2、3'!W27),"",'科目⑮-4　シート2、3'!W27)</f>
        <v/>
      </c>
      <c r="AP31" s="189"/>
      <c r="AQ31" s="115" t="str">
        <f>IF(ISBLANK('科目⑮-4　シート2、3'!Z18),"",'科目⑮-4　シート2、3'!Z18)</f>
        <v/>
      </c>
      <c r="AR31" s="115" t="str">
        <f>IF(ISBLANK('科目⑮-4　シート2、3'!Z19),"",'科目⑮-4　シート2、3'!Z19)</f>
        <v/>
      </c>
      <c r="AS31" s="115" t="str">
        <f>IF(ISBLANK('科目⑮-4　シート2、3'!Z20),"",'科目⑮-4　シート2、3'!Z20)</f>
        <v/>
      </c>
      <c r="AT31" s="115" t="str">
        <f>IF(ISBLANK('科目⑮-4　シート2、3'!Z21),"",'科目⑮-4　シート2、3'!Z21)</f>
        <v/>
      </c>
      <c r="AU31" s="115" t="str">
        <f>IF(ISBLANK('科目⑮-4　シート2、3'!Z22),"",'科目⑮-4　シート2、3'!Z22)</f>
        <v/>
      </c>
      <c r="AV31" s="115" t="str">
        <f>IF(ISBLANK('科目⑮-4　シート2、3'!Z23),"",'科目⑮-4　シート2、3'!Z23)</f>
        <v/>
      </c>
      <c r="AW31" s="115" t="str">
        <f>IF(ISBLANK('科目⑮-4　シート2、3'!Z24),"",'科目⑮-4　シート2、3'!Z24)</f>
        <v/>
      </c>
      <c r="AX31" s="115" t="str">
        <f>IF(ISBLANK('科目⑮-4　シート2、3'!Z25),"",'科目⑮-4　シート2、3'!Z25)</f>
        <v/>
      </c>
      <c r="AY31" s="115" t="str">
        <f>IF(ISBLANK('科目⑮-4　シート2、3'!Z26),"",'科目⑮-4　シート2、3'!Z26)</f>
        <v/>
      </c>
      <c r="AZ31" s="115" t="str">
        <f>IF(ISBLANK('科目⑮-4　シート2、3'!Z27),"",'科目⑮-4　シート2、3'!Z27)</f>
        <v/>
      </c>
      <c r="BA31" s="189"/>
    </row>
    <row r="32" spans="1:53" customFormat="1" x14ac:dyDescent="0.15">
      <c r="A32" s="113" t="s">
        <v>61</v>
      </c>
      <c r="B32" s="135">
        <f t="shared" si="0"/>
        <v>43936.601859374998</v>
      </c>
      <c r="C32" s="118" t="s">
        <v>125</v>
      </c>
      <c r="D32" s="158" t="s">
        <v>330</v>
      </c>
      <c r="E32" s="118" t="str">
        <f t="shared" si="1"/>
        <v/>
      </c>
      <c r="F32" s="118" t="str">
        <f>IF(ISBLANK('科目⑮-5　シート2、3'!N12),"",'科目⑮-5　シート2、3'!N12)</f>
        <v/>
      </c>
      <c r="G32" s="109" t="str">
        <f>IF(ISBLANK('科目⑮-5　シート2、3'!Q17),"",'科目⑮-5　シート2、3'!Q17)</f>
        <v/>
      </c>
      <c r="H32" s="115" t="str">
        <f>IF(ISBLANK('科目⑮-5　シート2、3'!Q18),"",'科目⑮-5　シート2、3'!Q18)</f>
        <v/>
      </c>
      <c r="I32" s="115" t="str">
        <f>IF(ISBLANK('科目⑮-5　シート2、3'!Q19),"",'科目⑮-5　シート2、3'!Q19)</f>
        <v/>
      </c>
      <c r="J32" s="115" t="str">
        <f>IF(ISBLANK('科目⑮-5　シート2、3'!Q20),"",'科目⑮-5　シート2、3'!Q20)</f>
        <v/>
      </c>
      <c r="K32" s="115" t="str">
        <f>IF(ISBLANK('科目⑮-5　シート2、3'!Q21),"",'科目⑮-5　シート2、3'!Q21)</f>
        <v/>
      </c>
      <c r="L32" s="115" t="str">
        <f>IF(ISBLANK('科目⑮-5　シート2、3'!Q22),"",'科目⑮-5　シート2、3'!Q22)</f>
        <v/>
      </c>
      <c r="M32" s="115" t="str">
        <f>IF(ISBLANK('科目⑮-5　シート2、3'!Q23),"",'科目⑮-5　シート2、3'!Q23)</f>
        <v/>
      </c>
      <c r="N32" s="115" t="str">
        <f>IF(ISBLANK('科目⑮-5　シート2、3'!Q24),"",'科目⑮-5　シート2、3'!Q24)</f>
        <v/>
      </c>
      <c r="O32" s="115" t="str">
        <f>IF(ISBLANK('科目⑮-5　シート2、3'!Q25),"",'科目⑮-5　シート2、3'!Q25)</f>
        <v/>
      </c>
      <c r="P32" s="115" t="str">
        <f>IF(ISBLANK('科目⑮-5　シート2、3'!Q26),"",'科目⑮-5　シート2、3'!Q26)</f>
        <v/>
      </c>
      <c r="Q32" s="115" t="str">
        <f>IF(ISBLANK('科目⑮-5　シート2、3'!Q27),"",'科目⑮-5　シート2、3'!Q27)</f>
        <v/>
      </c>
      <c r="R32" s="189"/>
      <c r="S32" s="109" t="str">
        <f>IF(ISBLANK('科目⑮-5　シート2、3'!T17),"",'科目⑮-5　シート2、3'!T17)</f>
        <v/>
      </c>
      <c r="T32" s="115" t="str">
        <f>IF(ISBLANK('科目⑮-5　シート2、3'!T18),"",'科目⑮-5　シート2、3'!T18)</f>
        <v/>
      </c>
      <c r="U32" s="115" t="str">
        <f>IF(ISBLANK('科目⑮-5　シート2、3'!T19),"",'科目⑮-5　シート2、3'!T19)</f>
        <v/>
      </c>
      <c r="V32" s="115" t="str">
        <f>IF(ISBLANK('科目⑮-5　シート2、3'!T20),"",'科目⑮-5　シート2、3'!T20)</f>
        <v/>
      </c>
      <c r="W32" s="115" t="str">
        <f>IF(ISBLANK('科目⑮-5　シート2、3'!T21),"",'科目⑮-5　シート2、3'!T21)</f>
        <v/>
      </c>
      <c r="X32" s="115" t="str">
        <f>IF(ISBLANK('科目⑮-5　シート2、3'!T22),"",'科目⑮-5　シート2、3'!T22)</f>
        <v/>
      </c>
      <c r="Y32" s="115" t="str">
        <f>IF(ISBLANK('科目⑮-5　シート2、3'!T23),"",'科目⑮-5　シート2、3'!T23)</f>
        <v/>
      </c>
      <c r="Z32" s="115" t="str">
        <f>IF(ISBLANK('科目⑮-5　シート2、3'!T24),"",'科目⑮-5　シート2、3'!T24)</f>
        <v/>
      </c>
      <c r="AA32" s="115" t="str">
        <f>IF(ISBLANK('科目⑮-5　シート2、3'!T25),"",'科目⑮-5　シート2、3'!T25)</f>
        <v/>
      </c>
      <c r="AB32" s="115" t="str">
        <f>IF(ISBLANK('科目⑮-5　シート2、3'!T26),"",'科目⑮-5　シート2、3'!T26)</f>
        <v/>
      </c>
      <c r="AC32" s="115" t="str">
        <f>IF(ISBLANK('科目⑮-5　シート2、3'!T27),"",'科目⑮-5　シート2、3'!T27)</f>
        <v/>
      </c>
      <c r="AD32" s="189"/>
      <c r="AE32" s="109" t="str">
        <f>IF(ISBLANK('科目⑮-5　シート2、3'!W17),"",'科目⑮-5　シート2、3'!W17)</f>
        <v/>
      </c>
      <c r="AF32" s="115" t="str">
        <f>IF(ISBLANK('科目⑮-5　シート2、3'!W18),"",'科目⑮-5　シート2、3'!W18)</f>
        <v/>
      </c>
      <c r="AG32" s="115" t="str">
        <f>IF(ISBLANK('科目⑮-5　シート2、3'!W19),"",'科目⑮-5　シート2、3'!W19)</f>
        <v/>
      </c>
      <c r="AH32" s="115" t="str">
        <f>IF(ISBLANK('科目⑮-5　シート2、3'!W20),"",'科目⑮-5　シート2、3'!W20)</f>
        <v/>
      </c>
      <c r="AI32" s="115" t="str">
        <f>IF(ISBLANK('科目⑮-5　シート2、3'!W21),"",'科目⑮-5　シート2、3'!W21)</f>
        <v/>
      </c>
      <c r="AJ32" s="115" t="str">
        <f>IF(ISBLANK('科目⑮-5　シート2、3'!W22),"",'科目⑮-5　シート2、3'!W22)</f>
        <v/>
      </c>
      <c r="AK32" s="115" t="str">
        <f>IF(ISBLANK('科目⑮-5　シート2、3'!W23),"",'科目⑮-5　シート2、3'!W23)</f>
        <v/>
      </c>
      <c r="AL32" s="115" t="str">
        <f>IF(ISBLANK('科目⑮-5　シート2、3'!W24),"",'科目⑮-5　シート2、3'!W24)</f>
        <v/>
      </c>
      <c r="AM32" s="115" t="str">
        <f>IF(ISBLANK('科目⑮-5　シート2、3'!W25),"",'科目⑮-5　シート2、3'!W25)</f>
        <v/>
      </c>
      <c r="AN32" s="115" t="str">
        <f>IF(ISBLANK('科目⑮-5　シート2、3'!W26),"",'科目⑮-5　シート2、3'!W26)</f>
        <v/>
      </c>
      <c r="AO32" s="115" t="str">
        <f>IF(ISBLANK('科目⑮-5　シート2、3'!W27),"",'科目⑮-5　シート2、3'!W27)</f>
        <v/>
      </c>
      <c r="AP32" s="189"/>
      <c r="AQ32" s="115" t="str">
        <f>IF(ISBLANK('科目⑮-5　シート2、3'!Z18),"",'科目⑮-5　シート2、3'!Z18)</f>
        <v/>
      </c>
      <c r="AR32" s="115" t="str">
        <f>IF(ISBLANK('科目⑮-5　シート2、3'!Z19),"",'科目⑮-5　シート2、3'!Z19)</f>
        <v/>
      </c>
      <c r="AS32" s="115" t="str">
        <f>IF(ISBLANK('科目⑮-5　シート2、3'!Z20),"",'科目⑮-5　シート2、3'!Z20)</f>
        <v/>
      </c>
      <c r="AT32" s="115" t="str">
        <f>IF(ISBLANK('科目⑮-5　シート2、3'!Z21),"",'科目⑮-5　シート2、3'!Z21)</f>
        <v/>
      </c>
      <c r="AU32" s="115" t="str">
        <f>IF(ISBLANK('科目⑮-5　シート2、3'!Z22),"",'科目⑮-5　シート2、3'!Z22)</f>
        <v/>
      </c>
      <c r="AV32" s="115" t="str">
        <f>IF(ISBLANK('科目⑮-5　シート2、3'!Z23),"",'科目⑮-5　シート2、3'!Z23)</f>
        <v/>
      </c>
      <c r="AW32" s="115" t="str">
        <f>IF(ISBLANK('科目⑮-5　シート2、3'!Z24),"",'科目⑮-5　シート2、3'!Z24)</f>
        <v/>
      </c>
      <c r="AX32" s="115" t="str">
        <f>IF(ISBLANK('科目⑮-5　シート2、3'!Z25),"",'科目⑮-5　シート2、3'!Z25)</f>
        <v/>
      </c>
      <c r="AY32" s="115" t="str">
        <f>IF(ISBLANK('科目⑮-5　シート2、3'!Z26),"",'科目⑮-5　シート2、3'!Z26)</f>
        <v/>
      </c>
      <c r="AZ32" s="115" t="str">
        <f>IF(ISBLANK('科目⑮-5　シート2、3'!Z27),"",'科目⑮-5　シート2、3'!Z27)</f>
        <v/>
      </c>
      <c r="BA32" s="189"/>
    </row>
    <row r="33" spans="1:81" customFormat="1" x14ac:dyDescent="0.15">
      <c r="A33" s="113" t="s">
        <v>61</v>
      </c>
      <c r="B33" s="135">
        <f t="shared" si="0"/>
        <v>43936.601859374998</v>
      </c>
      <c r="C33" s="118" t="s">
        <v>125</v>
      </c>
      <c r="D33" s="158" t="s">
        <v>329</v>
      </c>
      <c r="E33" s="118" t="str">
        <f t="shared" si="1"/>
        <v/>
      </c>
      <c r="F33" s="118" t="str">
        <f>IF(ISBLANK('科目⑮-6　シート2、3'!N12),"",'科目⑮-6　シート2、3'!N12)</f>
        <v/>
      </c>
      <c r="G33" s="109" t="str">
        <f>IF(ISBLANK('科目⑮-6　シート2、3'!Q17),"",'科目⑮-6　シート2、3'!Q17)</f>
        <v/>
      </c>
      <c r="H33" s="115" t="str">
        <f>IF(ISBLANK('科目⑮-6　シート2、3'!Q18),"",'科目⑮-6　シート2、3'!Q18)</f>
        <v/>
      </c>
      <c r="I33" s="115" t="str">
        <f>IF(ISBLANK('科目⑮-6　シート2、3'!Q19),"",'科目⑮-6　シート2、3'!Q19)</f>
        <v/>
      </c>
      <c r="J33" s="115" t="str">
        <f>IF(ISBLANK('科目⑮-6　シート2、3'!Q20),"",'科目⑮-6　シート2、3'!Q20)</f>
        <v/>
      </c>
      <c r="K33" s="115" t="str">
        <f>IF(ISBLANK('科目⑮-6　シート2、3'!Q21),"",'科目⑮-6　シート2、3'!Q21)</f>
        <v/>
      </c>
      <c r="L33" s="115" t="str">
        <f>IF(ISBLANK('科目⑮-6　シート2、3'!Q22),"",'科目⑮-6　シート2、3'!Q22)</f>
        <v/>
      </c>
      <c r="M33" s="115" t="str">
        <f>IF(ISBLANK('科目⑮-6　シート2、3'!Q23),"",'科目⑮-6　シート2、3'!Q23)</f>
        <v/>
      </c>
      <c r="N33" s="115" t="str">
        <f>IF(ISBLANK('科目⑮-6　シート2、3'!Q24),"",'科目⑮-6　シート2、3'!Q24)</f>
        <v/>
      </c>
      <c r="O33" s="115" t="str">
        <f>IF(ISBLANK('科目⑮-6　シート2、3'!Q25),"",'科目⑮-6　シート2、3'!Q25)</f>
        <v/>
      </c>
      <c r="P33" s="115" t="str">
        <f>IF(ISBLANK('科目⑮-6　シート2、3'!Q26),"",'科目⑮-6　シート2、3'!Q26)</f>
        <v/>
      </c>
      <c r="Q33" s="115" t="str">
        <f>IF(ISBLANK('科目⑮-6　シート2、3'!Q27),"",'科目⑮-6　シート2、3'!Q27)</f>
        <v/>
      </c>
      <c r="R33" s="189"/>
      <c r="S33" s="109" t="str">
        <f>IF(ISBLANK('科目⑮-6　シート2、3'!T17),"",'科目⑮-6　シート2、3'!T17)</f>
        <v/>
      </c>
      <c r="T33" s="115" t="str">
        <f>IF(ISBLANK('科目⑮-6　シート2、3'!T18),"",'科目⑮-6　シート2、3'!T18)</f>
        <v/>
      </c>
      <c r="U33" s="115" t="str">
        <f>IF(ISBLANK('科目⑮-6　シート2、3'!T19),"",'科目⑮-6　シート2、3'!T19)</f>
        <v/>
      </c>
      <c r="V33" s="115" t="str">
        <f>IF(ISBLANK('科目⑮-6　シート2、3'!T20),"",'科目⑮-6　シート2、3'!T20)</f>
        <v/>
      </c>
      <c r="W33" s="115" t="str">
        <f>IF(ISBLANK('科目⑮-6　シート2、3'!T21),"",'科目⑮-6　シート2、3'!T21)</f>
        <v/>
      </c>
      <c r="X33" s="115" t="str">
        <f>IF(ISBLANK('科目⑮-6　シート2、3'!T22),"",'科目⑮-6　シート2、3'!T22)</f>
        <v/>
      </c>
      <c r="Y33" s="115" t="str">
        <f>IF(ISBLANK('科目⑮-6　シート2、3'!T23),"",'科目⑮-6　シート2、3'!T23)</f>
        <v/>
      </c>
      <c r="Z33" s="115" t="str">
        <f>IF(ISBLANK('科目⑮-6　シート2、3'!T24),"",'科目⑮-6　シート2、3'!T24)</f>
        <v/>
      </c>
      <c r="AA33" s="115" t="str">
        <f>IF(ISBLANK('科目⑮-6　シート2、3'!T25),"",'科目⑮-6　シート2、3'!T25)</f>
        <v/>
      </c>
      <c r="AB33" s="115" t="str">
        <f>IF(ISBLANK('科目⑮-6　シート2、3'!T26),"",'科目⑮-6　シート2、3'!T26)</f>
        <v/>
      </c>
      <c r="AC33" s="115" t="str">
        <f>IF(ISBLANK('科目⑮-6　シート2、3'!T27),"",'科目⑮-6　シート2、3'!T27)</f>
        <v/>
      </c>
      <c r="AD33" s="189"/>
      <c r="AE33" s="109" t="str">
        <f>IF(ISBLANK('科目⑮-6　シート2、3'!W17),"",'科目⑮-6　シート2、3'!W17)</f>
        <v/>
      </c>
      <c r="AF33" s="115" t="str">
        <f>IF(ISBLANK('科目⑮-6　シート2、3'!W18),"",'科目⑮-6　シート2、3'!W18)</f>
        <v/>
      </c>
      <c r="AG33" s="115" t="str">
        <f>IF(ISBLANK('科目⑮-6　シート2、3'!W19),"",'科目⑮-6　シート2、3'!W19)</f>
        <v/>
      </c>
      <c r="AH33" s="115" t="str">
        <f>IF(ISBLANK('科目⑮-6　シート2、3'!W20),"",'科目⑮-6　シート2、3'!W20)</f>
        <v/>
      </c>
      <c r="AI33" s="115" t="str">
        <f>IF(ISBLANK('科目⑮-6　シート2、3'!W21),"",'科目⑮-6　シート2、3'!W21)</f>
        <v/>
      </c>
      <c r="AJ33" s="115" t="str">
        <f>IF(ISBLANK('科目⑮-6　シート2、3'!W22),"",'科目⑮-6　シート2、3'!W22)</f>
        <v/>
      </c>
      <c r="AK33" s="115" t="str">
        <f>IF(ISBLANK('科目⑮-6　シート2、3'!W23),"",'科目⑮-6　シート2、3'!W23)</f>
        <v/>
      </c>
      <c r="AL33" s="115" t="str">
        <f>IF(ISBLANK('科目⑮-6　シート2、3'!W24),"",'科目⑮-6　シート2、3'!W24)</f>
        <v/>
      </c>
      <c r="AM33" s="115" t="str">
        <f>IF(ISBLANK('科目⑮-6　シート2、3'!W25),"",'科目⑮-6　シート2、3'!W25)</f>
        <v/>
      </c>
      <c r="AN33" s="115" t="str">
        <f>IF(ISBLANK('科目⑮-6　シート2、3'!W26),"",'科目⑮-6　シート2、3'!W26)</f>
        <v/>
      </c>
      <c r="AO33" s="115" t="str">
        <f>IF(ISBLANK('科目⑮-6　シート2、3'!W27),"",'科目⑮-6　シート2、3'!W27)</f>
        <v/>
      </c>
      <c r="AP33" s="189"/>
      <c r="AQ33" s="115" t="str">
        <f>IF(ISBLANK('科目⑮-6　シート2、3'!Z18),"",'科目⑮-6　シート2、3'!Z18)</f>
        <v/>
      </c>
      <c r="AR33" s="115" t="str">
        <f>IF(ISBLANK('科目⑮-6　シート2、3'!Z19),"",'科目⑮-6　シート2、3'!Z19)</f>
        <v/>
      </c>
      <c r="AS33" s="115" t="str">
        <f>IF(ISBLANK('科目⑮-6　シート2、3'!Z20),"",'科目⑮-6　シート2、3'!Z20)</f>
        <v/>
      </c>
      <c r="AT33" s="115" t="str">
        <f>IF(ISBLANK('科目⑮-6　シート2、3'!Z21),"",'科目⑮-6　シート2、3'!Z21)</f>
        <v/>
      </c>
      <c r="AU33" s="115" t="str">
        <f>IF(ISBLANK('科目⑮-6　シート2、3'!Z22),"",'科目⑮-6　シート2、3'!Z22)</f>
        <v/>
      </c>
      <c r="AV33" s="115" t="str">
        <f>IF(ISBLANK('科目⑮-6　シート2、3'!Z23),"",'科目⑮-6　シート2、3'!Z23)</f>
        <v/>
      </c>
      <c r="AW33" s="115" t="str">
        <f>IF(ISBLANK('科目⑮-6　シート2、3'!Z24),"",'科目⑮-6　シート2、3'!Z24)</f>
        <v/>
      </c>
      <c r="AX33" s="115" t="str">
        <f>IF(ISBLANK('科目⑮-6　シート2、3'!Z25),"",'科目⑮-6　シート2、3'!Z25)</f>
        <v/>
      </c>
      <c r="AY33" s="115" t="str">
        <f>IF(ISBLANK('科目⑮-6　シート2、3'!Z26),"",'科目⑮-6　シート2、3'!Z26)</f>
        <v/>
      </c>
      <c r="AZ33" s="115" t="str">
        <f>IF(ISBLANK('科目⑮-6　シート2、3'!Z27),"",'科目⑮-6　シート2、3'!Z27)</f>
        <v/>
      </c>
      <c r="BA33" s="189"/>
    </row>
    <row r="34" spans="1:81" customFormat="1" x14ac:dyDescent="0.15">
      <c r="A34" s="113" t="s">
        <v>61</v>
      </c>
      <c r="B34" s="135">
        <f t="shared" si="0"/>
        <v>43936.601859374998</v>
      </c>
      <c r="C34" s="118" t="s">
        <v>125</v>
      </c>
      <c r="D34" s="158" t="s">
        <v>327</v>
      </c>
      <c r="E34" s="118" t="str">
        <f t="shared" si="1"/>
        <v/>
      </c>
      <c r="F34" s="118" t="str">
        <f>IF(ISBLANK('科目⑯　シート2、3'!N12),"",'科目⑯　シート2、3'!N12)</f>
        <v/>
      </c>
      <c r="G34" s="109" t="str">
        <f>IF(ISBLANK('科目⑯　シート2、3'!Q17),"",'科目⑯　シート2、3'!Q17)</f>
        <v/>
      </c>
      <c r="H34" s="115" t="str">
        <f>IF(ISBLANK('科目⑯　シート2、3'!Q18),"",'科目⑯　シート2、3'!Q18)</f>
        <v/>
      </c>
      <c r="I34" s="115" t="str">
        <f>IF(ISBLANK('科目⑯　シート2、3'!Q19),"",'科目⑯　シート2、3'!Q19)</f>
        <v/>
      </c>
      <c r="J34" s="115" t="str">
        <f>IF(ISBLANK('科目⑯　シート2、3'!Q20),"",'科目⑯　シート2、3'!Q20)</f>
        <v/>
      </c>
      <c r="K34" s="115" t="str">
        <f>IF(ISBLANK('科目⑯　シート2、3'!Q21),"",'科目⑯　シート2、3'!Q21)</f>
        <v/>
      </c>
      <c r="L34" s="115" t="str">
        <f>IF(ISBLANK('科目⑯　シート2、3'!Q22),"",'科目⑯　シート2、3'!Q22)</f>
        <v/>
      </c>
      <c r="M34" s="115" t="str">
        <f>IF(ISBLANK('科目⑯　シート2、3'!Q23),"",'科目⑯　シート2、3'!Q23)</f>
        <v/>
      </c>
      <c r="N34" s="115" t="str">
        <f>IF(ISBLANK('科目⑯　シート2、3'!Q24),"",'科目⑯　シート2、3'!Q24)</f>
        <v/>
      </c>
      <c r="O34" s="115" t="str">
        <f>IF(ISBLANK('科目⑯　シート2、3'!Q25),"",'科目⑯　シート2、3'!Q25)</f>
        <v/>
      </c>
      <c r="P34" s="115" t="str">
        <f>IF(ISBLANK('科目⑯　シート2、3'!Q26),"",'科目⑯　シート2、3'!Q26)</f>
        <v/>
      </c>
      <c r="Q34" s="115" t="str">
        <f>IF(ISBLANK('科目⑯　シート2、3'!Q27),"",'科目⑯　シート2、3'!Q27)</f>
        <v/>
      </c>
      <c r="R34" s="189"/>
      <c r="S34" s="109" t="str">
        <f>IF(ISBLANK('科目⑯　シート2、3'!T17),"",'科目⑯　シート2、3'!T17)</f>
        <v/>
      </c>
      <c r="T34" s="115" t="str">
        <f>IF(ISBLANK('科目⑯　シート2、3'!T18),"",'科目⑯　シート2、3'!T18)</f>
        <v/>
      </c>
      <c r="U34" s="115" t="str">
        <f>IF(ISBLANK('科目⑯　シート2、3'!T19),"",'科目⑯　シート2、3'!T19)</f>
        <v/>
      </c>
      <c r="V34" s="115" t="str">
        <f>IF(ISBLANK('科目⑯　シート2、3'!T20),"",'科目⑯　シート2、3'!T20)</f>
        <v/>
      </c>
      <c r="W34" s="115" t="str">
        <f>IF(ISBLANK('科目⑯　シート2、3'!T21),"",'科目⑯　シート2、3'!T21)</f>
        <v/>
      </c>
      <c r="X34" s="115" t="str">
        <f>IF(ISBLANK('科目⑯　シート2、3'!T22),"",'科目⑯　シート2、3'!T22)</f>
        <v/>
      </c>
      <c r="Y34" s="115" t="str">
        <f>IF(ISBLANK('科目⑯　シート2、3'!T23),"",'科目⑯　シート2、3'!T23)</f>
        <v/>
      </c>
      <c r="Z34" s="115" t="str">
        <f>IF(ISBLANK('科目⑯　シート2、3'!T24),"",'科目⑯　シート2、3'!T24)</f>
        <v/>
      </c>
      <c r="AA34" s="115" t="str">
        <f>IF(ISBLANK('科目⑯　シート2、3'!T25),"",'科目⑯　シート2、3'!T25)</f>
        <v/>
      </c>
      <c r="AB34" s="115" t="str">
        <f>IF(ISBLANK('科目⑯　シート2、3'!T26),"",'科目⑯　シート2、3'!T26)</f>
        <v/>
      </c>
      <c r="AC34" s="115" t="str">
        <f>IF(ISBLANK('科目⑯　シート2、3'!T27),"",'科目⑯　シート2、3'!T27)</f>
        <v/>
      </c>
      <c r="AD34" s="189"/>
      <c r="AE34" s="109" t="str">
        <f>IF(ISBLANK('科目⑯　シート2、3'!W17),"",'科目⑯　シート2、3'!W17)</f>
        <v/>
      </c>
      <c r="AF34" s="115" t="str">
        <f>IF(ISBLANK('科目⑯　シート2、3'!W18),"",'科目⑯　シート2、3'!W18)</f>
        <v/>
      </c>
      <c r="AG34" s="115" t="str">
        <f>IF(ISBLANK('科目⑯　シート2、3'!W19),"",'科目⑯　シート2、3'!W19)</f>
        <v/>
      </c>
      <c r="AH34" s="115" t="str">
        <f>IF(ISBLANK('科目⑯　シート2、3'!W20),"",'科目⑯　シート2、3'!W20)</f>
        <v/>
      </c>
      <c r="AI34" s="115" t="str">
        <f>IF(ISBLANK('科目⑯　シート2、3'!W21),"",'科目⑯　シート2、3'!W21)</f>
        <v/>
      </c>
      <c r="AJ34" s="115" t="str">
        <f>IF(ISBLANK('科目⑯　シート2、3'!W22),"",'科目⑯　シート2、3'!W22)</f>
        <v/>
      </c>
      <c r="AK34" s="115" t="str">
        <f>IF(ISBLANK('科目⑯　シート2、3'!W23),"",'科目⑯　シート2、3'!W23)</f>
        <v/>
      </c>
      <c r="AL34" s="115" t="str">
        <f>IF(ISBLANK('科目⑯　シート2、3'!W24),"",'科目⑯　シート2、3'!W24)</f>
        <v/>
      </c>
      <c r="AM34" s="115" t="str">
        <f>IF(ISBLANK('科目⑯　シート2、3'!W25),"",'科目⑯　シート2、3'!W25)</f>
        <v/>
      </c>
      <c r="AN34" s="115" t="str">
        <f>IF(ISBLANK('科目⑯　シート2、3'!W26),"",'科目⑯　シート2、3'!W26)</f>
        <v/>
      </c>
      <c r="AO34" s="115" t="str">
        <f>IF(ISBLANK('科目⑯　シート2、3'!W27),"",'科目⑯　シート2、3'!W27)</f>
        <v/>
      </c>
      <c r="AP34" s="189"/>
      <c r="AQ34" s="115" t="str">
        <f>IF(ISBLANK('科目⑯　シート2、3'!Z18),"",'科目⑯　シート2、3'!Z18)</f>
        <v/>
      </c>
      <c r="AR34" s="115" t="str">
        <f>IF(ISBLANK('科目⑯　シート2、3'!Z19),"",'科目⑯　シート2、3'!Z19)</f>
        <v/>
      </c>
      <c r="AS34" s="115" t="str">
        <f>IF(ISBLANK('科目⑯　シート2、3'!Z20),"",'科目⑯　シート2、3'!Z20)</f>
        <v/>
      </c>
      <c r="AT34" s="115" t="str">
        <f>IF(ISBLANK('科目⑯　シート2、3'!Z21),"",'科目⑯　シート2、3'!Z21)</f>
        <v/>
      </c>
      <c r="AU34" s="115" t="str">
        <f>IF(ISBLANK('科目⑯　シート2、3'!Z22),"",'科目⑯　シート2、3'!Z22)</f>
        <v/>
      </c>
      <c r="AV34" s="115" t="str">
        <f>IF(ISBLANK('科目⑯　シート2、3'!Z23),"",'科目⑯　シート2、3'!Z23)</f>
        <v/>
      </c>
      <c r="AW34" s="115" t="str">
        <f>IF(ISBLANK('科目⑯　シート2、3'!Z24),"",'科目⑯　シート2、3'!Z24)</f>
        <v/>
      </c>
      <c r="AX34" s="115" t="str">
        <f>IF(ISBLANK('科目⑯　シート2、3'!Z25),"",'科目⑯　シート2、3'!Z25)</f>
        <v/>
      </c>
      <c r="AY34" s="115" t="str">
        <f>IF(ISBLANK('科目⑯　シート2、3'!Z26),"",'科目⑯　シート2、3'!Z26)</f>
        <v/>
      </c>
      <c r="AZ34" s="115" t="str">
        <f>IF(ISBLANK('科目⑯　シート2、3'!Z27),"",'科目⑯　シート2、3'!Z27)</f>
        <v/>
      </c>
      <c r="BA34" s="189"/>
    </row>
    <row r="35" spans="1:81" customFormat="1" x14ac:dyDescent="0.15">
      <c r="A35" s="113" t="s">
        <v>61</v>
      </c>
      <c r="B35" s="135">
        <f t="shared" si="0"/>
        <v>43936.601859374998</v>
      </c>
      <c r="C35" s="118" t="s">
        <v>125</v>
      </c>
      <c r="D35" s="158" t="s">
        <v>328</v>
      </c>
      <c r="E35" s="119" t="str">
        <f t="shared" si="1"/>
        <v/>
      </c>
      <c r="F35" s="118" t="str">
        <f>IF(ISBLANK('科目⑰　シート2、3'!N12),"",'科目⑰　シート2、3'!N12)</f>
        <v/>
      </c>
      <c r="G35" s="109" t="str">
        <f>IF(ISBLANK('科目⑰　シート2、3'!Q17),"",'科目⑰　シート2、3'!Q17)</f>
        <v/>
      </c>
      <c r="H35" s="115" t="str">
        <f>IF(ISBLANK('科目⑰　シート2、3'!Q18),"",'科目⑰　シート2、3'!Q18)</f>
        <v/>
      </c>
      <c r="I35" s="115" t="str">
        <f>IF(ISBLANK('科目⑰　シート2、3'!Q19),"",'科目⑰　シート2、3'!Q19)</f>
        <v/>
      </c>
      <c r="J35" s="115" t="str">
        <f>IF(ISBLANK('科目⑰　シート2、3'!Q20),"",'科目⑰　シート2、3'!Q20)</f>
        <v/>
      </c>
      <c r="K35" s="115" t="str">
        <f>IF(ISBLANK('科目⑰　シート2、3'!Q21),"",'科目⑰　シート2、3'!Q21)</f>
        <v/>
      </c>
      <c r="L35" s="115" t="str">
        <f>IF(ISBLANK('科目⑰　シート2、3'!Q22),"",'科目⑰　シート2、3'!Q22)</f>
        <v/>
      </c>
      <c r="M35" s="115" t="str">
        <f>IF(ISBLANK('科目⑰　シート2、3'!Q23),"",'科目⑰　シート2、3'!Q23)</f>
        <v/>
      </c>
      <c r="N35" s="115" t="str">
        <f>IF(ISBLANK('科目⑰　シート2、3'!Q24),"",'科目⑰　シート2、3'!Q24)</f>
        <v/>
      </c>
      <c r="O35" s="115" t="str">
        <f>IF(ISBLANK('科目⑰　シート2、3'!Q25),"",'科目⑰　シート2、3'!Q25)</f>
        <v/>
      </c>
      <c r="P35" s="115" t="str">
        <f>IF(ISBLANK('科目⑰　シート2、3'!Q26),"",'科目⑰　シート2、3'!Q26)</f>
        <v/>
      </c>
      <c r="Q35" s="115" t="str">
        <f>IF(ISBLANK('科目⑰　シート2、3'!Q27),"",'科目⑰　シート2、3'!Q27)</f>
        <v/>
      </c>
      <c r="R35" s="190"/>
      <c r="S35" s="109" t="str">
        <f>IF(ISBLANK('科目⑰　シート2、3'!T17),"",'科目⑰　シート2、3'!T17)</f>
        <v/>
      </c>
      <c r="T35" s="115" t="str">
        <f>IF(ISBLANK('科目⑰　シート2、3'!T18),"",'科目⑰　シート2、3'!T18)</f>
        <v/>
      </c>
      <c r="U35" s="115" t="str">
        <f>IF(ISBLANK('科目⑰　シート2、3'!T19),"",'科目⑰　シート2、3'!T19)</f>
        <v/>
      </c>
      <c r="V35" s="115" t="str">
        <f>IF(ISBLANK('科目⑰　シート2、3'!T20),"",'科目⑰　シート2、3'!T20)</f>
        <v/>
      </c>
      <c r="W35" s="115" t="str">
        <f>IF(ISBLANK('科目⑰　シート2、3'!T21),"",'科目⑰　シート2、3'!T21)</f>
        <v/>
      </c>
      <c r="X35" s="115" t="str">
        <f>IF(ISBLANK('科目⑰　シート2、3'!T22),"",'科目⑰　シート2、3'!T22)</f>
        <v/>
      </c>
      <c r="Y35" s="115" t="str">
        <f>IF(ISBLANK('科目⑰　シート2、3'!T23),"",'科目⑰　シート2、3'!T23)</f>
        <v/>
      </c>
      <c r="Z35" s="115" t="str">
        <f>IF(ISBLANK('科目⑰　シート2、3'!T24),"",'科目⑰　シート2、3'!T24)</f>
        <v/>
      </c>
      <c r="AA35" s="115" t="str">
        <f>IF(ISBLANK('科目⑰　シート2、3'!T25),"",'科目⑰　シート2、3'!T25)</f>
        <v/>
      </c>
      <c r="AB35" s="115" t="str">
        <f>IF(ISBLANK('科目⑰　シート2、3'!T26),"",'科目⑰　シート2、3'!T26)</f>
        <v/>
      </c>
      <c r="AC35" s="115" t="str">
        <f>IF(ISBLANK('科目⑰　シート2、3'!T27),"",'科目⑰　シート2、3'!T27)</f>
        <v/>
      </c>
      <c r="AD35" s="190"/>
      <c r="AE35" s="109" t="str">
        <f>IF(ISBLANK('科目⑰　シート2、3'!W17),"",'科目⑰　シート2、3'!W17)</f>
        <v/>
      </c>
      <c r="AF35" s="115" t="str">
        <f>IF(ISBLANK('科目⑰　シート2、3'!W18),"",'科目⑰　シート2、3'!W18)</f>
        <v/>
      </c>
      <c r="AG35" s="115" t="str">
        <f>IF(ISBLANK('科目⑰　シート2、3'!W19),"",'科目⑰　シート2、3'!W19)</f>
        <v/>
      </c>
      <c r="AH35" s="115" t="str">
        <f>IF(ISBLANK('科目⑰　シート2、3'!W20),"",'科目⑰　シート2、3'!W20)</f>
        <v/>
      </c>
      <c r="AI35" s="115" t="str">
        <f>IF(ISBLANK('科目⑰　シート2、3'!W21),"",'科目⑰　シート2、3'!W21)</f>
        <v/>
      </c>
      <c r="AJ35" s="115" t="str">
        <f>IF(ISBLANK('科目⑰　シート2、3'!W22),"",'科目⑰　シート2、3'!W22)</f>
        <v/>
      </c>
      <c r="AK35" s="115" t="str">
        <f>IF(ISBLANK('科目⑰　シート2、3'!W23),"",'科目⑰　シート2、3'!W23)</f>
        <v/>
      </c>
      <c r="AL35" s="115" t="str">
        <f>IF(ISBLANK('科目⑰　シート2、3'!W24),"",'科目⑰　シート2、3'!W24)</f>
        <v/>
      </c>
      <c r="AM35" s="115" t="str">
        <f>IF(ISBLANK('科目⑰　シート2、3'!W25),"",'科目⑰　シート2、3'!W25)</f>
        <v/>
      </c>
      <c r="AN35" s="115" t="str">
        <f>IF(ISBLANK('科目⑰　シート2、3'!W26),"",'科目⑰　シート2、3'!W26)</f>
        <v/>
      </c>
      <c r="AO35" s="115" t="str">
        <f>IF(ISBLANK('科目⑰　シート2、3'!W27),"",'科目⑰　シート2、3'!W27)</f>
        <v/>
      </c>
      <c r="AP35" s="190"/>
      <c r="AQ35" s="115" t="str">
        <f>IF(ISBLANK('科目⑰　シート2、3'!Z18),"",'科目⑰　シート2、3'!Z18)</f>
        <v/>
      </c>
      <c r="AR35" s="115" t="str">
        <f>IF(ISBLANK('科目⑰　シート2、3'!Z19),"",'科目⑰　シート2、3'!Z19)</f>
        <v/>
      </c>
      <c r="AS35" s="115" t="str">
        <f>IF(ISBLANK('科目⑰　シート2、3'!Z20),"",'科目⑰　シート2、3'!Z20)</f>
        <v/>
      </c>
      <c r="AT35" s="115" t="str">
        <f>IF(ISBLANK('科目⑰　シート2、3'!Z21),"",'科目⑰　シート2、3'!Z21)</f>
        <v/>
      </c>
      <c r="AU35" s="115" t="str">
        <f>IF(ISBLANK('科目⑰　シート2、3'!Z22),"",'科目⑰　シート2、3'!Z22)</f>
        <v/>
      </c>
      <c r="AV35" s="115" t="str">
        <f>IF(ISBLANK('科目⑰　シート2、3'!Z23),"",'科目⑰　シート2、3'!Z23)</f>
        <v/>
      </c>
      <c r="AW35" s="115" t="str">
        <f>IF(ISBLANK('科目⑰　シート2、3'!Z24),"",'科目⑰　シート2、3'!Z24)</f>
        <v/>
      </c>
      <c r="AX35" s="115" t="str">
        <f>IF(ISBLANK('科目⑰　シート2、3'!Z25),"",'科目⑰　シート2、3'!Z25)</f>
        <v/>
      </c>
      <c r="AY35" s="115" t="str">
        <f>IF(ISBLANK('科目⑰　シート2、3'!Z26),"",'科目⑰　シート2、3'!Z26)</f>
        <v/>
      </c>
      <c r="AZ35" s="115" t="str">
        <f>IF(ISBLANK('科目⑰　シート2、3'!Z27),"",'科目⑰　シート2、3'!Z27)</f>
        <v/>
      </c>
      <c r="BA35" s="190"/>
    </row>
    <row r="36" spans="1:81" x14ac:dyDescent="0.15">
      <c r="E36" s="49"/>
      <c r="F36" s="50"/>
      <c r="G36" s="50"/>
      <c r="H36" s="49"/>
      <c r="I36" s="51"/>
      <c r="J36" s="51"/>
      <c r="K36" s="52"/>
      <c r="L36" s="52"/>
      <c r="M36" s="53"/>
      <c r="N36" s="53"/>
      <c r="O36" s="54"/>
      <c r="P36" s="54"/>
      <c r="Q36" s="55"/>
      <c r="R36" s="55"/>
      <c r="S36" s="55"/>
      <c r="T36" s="55"/>
      <c r="U36" s="55"/>
      <c r="V36" s="55"/>
      <c r="W36" s="55"/>
      <c r="X36" s="55"/>
      <c r="Y36" s="55"/>
      <c r="Z36" s="55"/>
      <c r="AA36" s="55"/>
      <c r="AB36" s="55"/>
      <c r="AC36" s="55"/>
      <c r="AD36" s="55"/>
      <c r="AE36" s="55"/>
      <c r="AF36" s="55"/>
      <c r="AG36" s="55"/>
      <c r="AH36" s="55" t="str">
        <f>IF(ISBLANK('科目⑰　シート2、3'!W17),"",'科目⑰　シート2、3'!W17)</f>
        <v/>
      </c>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row>
    <row r="37" spans="1:81" x14ac:dyDescent="0.15">
      <c r="E37" s="32" t="str">
        <f>IF((SUM(R37:AD37)+SUM(AF37:AR37)+SUM(AT37:BS37))=0,"",13)</f>
        <v/>
      </c>
    </row>
    <row r="38" spans="1:81" s="297" customFormat="1" ht="18.75" x14ac:dyDescent="0.15">
      <c r="A38" s="296" t="s">
        <v>458</v>
      </c>
      <c r="B38" s="296"/>
      <c r="F38" s="298" t="s">
        <v>123</v>
      </c>
      <c r="G38" s="299"/>
    </row>
    <row r="39" spans="1:81" s="300" customFormat="1" x14ac:dyDescent="0.15">
      <c r="A39" s="38"/>
      <c r="B39" s="292"/>
      <c r="C39" s="311" t="s">
        <v>64</v>
      </c>
      <c r="D39" s="312"/>
      <c r="E39" s="312"/>
      <c r="F39" s="312"/>
      <c r="G39" s="605" t="s">
        <v>459</v>
      </c>
      <c r="H39" s="606"/>
      <c r="I39" s="606"/>
      <c r="J39" s="607"/>
    </row>
    <row r="40" spans="1:81" customFormat="1" ht="27" x14ac:dyDescent="0.15">
      <c r="A40" s="39" t="s">
        <v>14</v>
      </c>
      <c r="B40" s="131" t="s">
        <v>123</v>
      </c>
      <c r="C40" s="40" t="s">
        <v>17</v>
      </c>
      <c r="D40" s="41" t="s">
        <v>331</v>
      </c>
      <c r="E40" s="41" t="s">
        <v>0</v>
      </c>
      <c r="F40" s="43" t="s">
        <v>16</v>
      </c>
      <c r="G40" s="44" t="s">
        <v>460</v>
      </c>
      <c r="H40" s="42" t="s">
        <v>461</v>
      </c>
      <c r="I40" s="42" t="s">
        <v>462</v>
      </c>
      <c r="J40" s="301" t="s">
        <v>463</v>
      </c>
    </row>
    <row r="41" spans="1:81" customFormat="1" x14ac:dyDescent="0.15">
      <c r="A41" s="302" t="s">
        <v>464</v>
      </c>
      <c r="B41" s="134" t="str">
        <f>IF(ISBLANK($G$38),"",$G$38)</f>
        <v/>
      </c>
      <c r="C41" s="110" t="s">
        <v>125</v>
      </c>
      <c r="D41" s="303">
        <v>1</v>
      </c>
      <c r="E41" s="117" t="str">
        <f>$D$4</f>
        <v/>
      </c>
      <c r="F41" s="304" t="str">
        <f>$E$4</f>
        <v/>
      </c>
      <c r="G41" s="314" t="str">
        <f>IF(ISBLANK('科目①　シート2、3'!$J$50),"",'科目①　シート2、3'!$J$50)</f>
        <v/>
      </c>
      <c r="H41" s="314" t="str">
        <f>IF(ISBLANK('科目①　シート2、3'!$J$51),"",'科目①　シート2、3'!$J$51)</f>
        <v/>
      </c>
      <c r="I41" s="314" t="str">
        <f>IF(ISBLANK('科目①　シート2、3'!$J$52),"",'科目①　シート2、3'!$J$52)</f>
        <v/>
      </c>
      <c r="J41" s="314" t="str">
        <f>IF(ISBLANK('科目①　シート2、3'!$J$53),"",'科目①　シート2、3'!$J$53)</f>
        <v/>
      </c>
      <c r="K41">
        <f>'科目①　シート2、3'!J49</f>
        <v>0</v>
      </c>
    </row>
    <row r="42" spans="1:81" customFormat="1" x14ac:dyDescent="0.15">
      <c r="A42" s="305" t="s">
        <v>464</v>
      </c>
      <c r="B42" s="134" t="str">
        <f t="shared" ref="B42:B65" si="2">IF(ISBLANK($G$38),"",$G$38)</f>
        <v/>
      </c>
      <c r="C42" s="113" t="s">
        <v>125</v>
      </c>
      <c r="D42" s="158">
        <v>2</v>
      </c>
      <c r="E42" s="118" t="str">
        <f t="shared" ref="E42:E65" si="3">$D$4</f>
        <v/>
      </c>
      <c r="F42" s="306" t="str">
        <f t="shared" ref="F42:F65" si="4">$E$4</f>
        <v/>
      </c>
      <c r="G42" s="315" t="str">
        <f>IF(ISBLANK('科目②　シート2、3'!$J$50),"",'科目②　シート2、3'!$J$50)</f>
        <v/>
      </c>
      <c r="H42" s="315" t="str">
        <f>IF(ISBLANK('科目②　シート2、3'!$J$51),"",'科目②　シート2、3'!$J$51)</f>
        <v/>
      </c>
      <c r="I42" s="315" t="str">
        <f>IF(ISBLANK('科目②　シート2、3'!$J$52),"",'科目②　シート2、3'!$J$52)</f>
        <v/>
      </c>
      <c r="J42" s="315" t="str">
        <f>IF(ISBLANK('科目②　シート2、3'!$J$53),"",'科目②　シート2、3'!$J$53)</f>
        <v/>
      </c>
      <c r="K42">
        <f>'科目②　シート2、3'!J49</f>
        <v>0</v>
      </c>
      <c r="L42" s="297"/>
    </row>
    <row r="43" spans="1:81" customFormat="1" x14ac:dyDescent="0.15">
      <c r="A43" s="305" t="s">
        <v>464</v>
      </c>
      <c r="B43" s="134" t="str">
        <f t="shared" si="2"/>
        <v/>
      </c>
      <c r="C43" s="113" t="s">
        <v>125</v>
      </c>
      <c r="D43" s="158">
        <v>3</v>
      </c>
      <c r="E43" s="118" t="str">
        <f t="shared" si="3"/>
        <v/>
      </c>
      <c r="F43" s="306" t="str">
        <f t="shared" si="4"/>
        <v/>
      </c>
      <c r="G43" s="315" t="str">
        <f>IF(ISBLANK('科目③　シート2、3'!$J$50),"",'科目③　シート2、3'!$J$50)</f>
        <v/>
      </c>
      <c r="H43" s="315" t="str">
        <f>IF(ISBLANK('科目③　シート2、3'!$J$51),"",'科目③　シート2、3'!$J$51)</f>
        <v/>
      </c>
      <c r="I43" s="315" t="str">
        <f>IF(ISBLANK('科目③　シート2、3'!$J$52),"",'科目③　シート2、3'!$J$52)</f>
        <v/>
      </c>
      <c r="J43" s="315" t="str">
        <f>IF(ISBLANK('科目③　シート2、3'!$J$53),"",'科目③　シート2、3'!$J$53)</f>
        <v/>
      </c>
      <c r="K43">
        <f>'科目③　シート2、3'!J49</f>
        <v>0</v>
      </c>
      <c r="L43" s="297"/>
    </row>
    <row r="44" spans="1:81" customFormat="1" x14ac:dyDescent="0.15">
      <c r="A44" s="305" t="s">
        <v>464</v>
      </c>
      <c r="B44" s="134" t="str">
        <f t="shared" si="2"/>
        <v/>
      </c>
      <c r="C44" s="113" t="s">
        <v>125</v>
      </c>
      <c r="D44" s="158">
        <v>4</v>
      </c>
      <c r="E44" s="118" t="str">
        <f t="shared" si="3"/>
        <v/>
      </c>
      <c r="F44" s="306" t="str">
        <f t="shared" si="4"/>
        <v/>
      </c>
      <c r="G44" s="315" t="str">
        <f>IF(ISBLANK('科目④　シート2、3'!$J$50),"",'科目④　シート2、3'!$J$50)</f>
        <v/>
      </c>
      <c r="H44" s="315" t="str">
        <f>IF(ISBLANK('科目④　シート2、3'!$J$51),"",'科目④　シート2、3'!$J$51)</f>
        <v/>
      </c>
      <c r="I44" s="315" t="str">
        <f>IF(ISBLANK('科目④　シート2、3'!$J$52),"",'科目④　シート2、3'!$J$52)</f>
        <v/>
      </c>
      <c r="J44" s="315" t="str">
        <f>IF(ISBLANK('科目④　シート2、3'!$J$53),"",'科目④　シート2、3'!$J$53)</f>
        <v/>
      </c>
      <c r="K44">
        <f>'科目④　シート2、3'!J49</f>
        <v>0</v>
      </c>
      <c r="L44" s="297"/>
    </row>
    <row r="45" spans="1:81" customFormat="1" x14ac:dyDescent="0.15">
      <c r="A45" s="305" t="s">
        <v>464</v>
      </c>
      <c r="B45" s="134" t="str">
        <f t="shared" si="2"/>
        <v/>
      </c>
      <c r="C45" s="113" t="s">
        <v>125</v>
      </c>
      <c r="D45" s="158">
        <v>5</v>
      </c>
      <c r="E45" s="118" t="str">
        <f t="shared" si="3"/>
        <v/>
      </c>
      <c r="F45" s="306" t="str">
        <f t="shared" si="4"/>
        <v/>
      </c>
      <c r="G45" s="315" t="str">
        <f>IF(ISBLANK('科目⑤　シート2、3'!$J$50),"",'科目⑤　シート2、3'!$J$50)</f>
        <v/>
      </c>
      <c r="H45" s="315" t="str">
        <f>IF(ISBLANK('科目⑤　シート2、3'!$J$51),"",'科目⑤　シート2、3'!$J$51)</f>
        <v/>
      </c>
      <c r="I45" s="315" t="str">
        <f>IF(ISBLANK('科目⑤　シート2、3'!$J$52),"",'科目⑤　シート2、3'!$J$52)</f>
        <v/>
      </c>
      <c r="J45" s="315" t="str">
        <f>IF(ISBLANK('科目⑤　シート2、3'!$J$53),"",'科目⑤　シート2、3'!$J$53)</f>
        <v/>
      </c>
      <c r="K45">
        <f>'科目⑤　シート2、3'!J49</f>
        <v>0</v>
      </c>
      <c r="L45" s="297"/>
    </row>
    <row r="46" spans="1:81" customFormat="1" x14ac:dyDescent="0.15">
      <c r="A46" s="305" t="s">
        <v>464</v>
      </c>
      <c r="B46" s="134" t="str">
        <f t="shared" si="2"/>
        <v/>
      </c>
      <c r="C46" s="113" t="s">
        <v>125</v>
      </c>
      <c r="D46" s="158">
        <v>6</v>
      </c>
      <c r="E46" s="118" t="str">
        <f t="shared" si="3"/>
        <v/>
      </c>
      <c r="F46" s="306" t="str">
        <f t="shared" si="4"/>
        <v/>
      </c>
      <c r="G46" s="315" t="str">
        <f>IF(ISBLANK('科目⑥　シート2、3'!$J$50),"",'科目⑥　シート2、3'!$J$50)</f>
        <v/>
      </c>
      <c r="H46" s="315" t="str">
        <f>IF(ISBLANK('科目⑥　シート2、3'!$J$51),"",'科目⑥　シート2、3'!$J$51)</f>
        <v/>
      </c>
      <c r="I46" s="315" t="str">
        <f>IF(ISBLANK('科目⑥　シート2、3'!$J$52),"",'科目⑥　シート2、3'!$J$52)</f>
        <v/>
      </c>
      <c r="J46" s="315" t="str">
        <f>IF(ISBLANK('科目⑥　シート2、3'!$J$53),"",'科目⑥　シート2、3'!$J$53)</f>
        <v/>
      </c>
      <c r="K46">
        <f>'科目⑥　シート2、3'!J49</f>
        <v>0</v>
      </c>
      <c r="L46" s="297"/>
    </row>
    <row r="47" spans="1:81" customFormat="1" x14ac:dyDescent="0.15">
      <c r="A47" s="305" t="s">
        <v>464</v>
      </c>
      <c r="B47" s="134" t="str">
        <f t="shared" si="2"/>
        <v/>
      </c>
      <c r="C47" s="113" t="s">
        <v>125</v>
      </c>
      <c r="D47" s="158" t="s">
        <v>465</v>
      </c>
      <c r="E47" s="118" t="str">
        <f t="shared" si="3"/>
        <v/>
      </c>
      <c r="F47" s="306" t="str">
        <f t="shared" si="4"/>
        <v/>
      </c>
      <c r="G47" s="315" t="str">
        <f>IF(ISBLANK('科目⑦-1　シート2、3'!$J$50),"",'科目⑦-1　シート2、3'!$J$50)</f>
        <v/>
      </c>
      <c r="H47" s="315" t="str">
        <f>IF(ISBLANK('科目⑦-1　シート2、3'!$J$51),"",'科目⑦-1　シート2、3'!$J$51)</f>
        <v/>
      </c>
      <c r="I47" s="315" t="str">
        <f>IF(ISBLANK('科目⑦-1　シート2、3'!$J$52),"",'科目⑦-1　シート2、3'!$J$52)</f>
        <v/>
      </c>
      <c r="J47" s="315" t="str">
        <f>IF(ISBLANK('科目⑦-1　シート2、3'!$J$53),"",'科目⑦-1　シート2、3'!$J$53)</f>
        <v/>
      </c>
      <c r="K47">
        <f>'科目⑦-1　シート2、3'!J49</f>
        <v>0</v>
      </c>
      <c r="L47" s="297"/>
    </row>
    <row r="48" spans="1:81" customFormat="1" x14ac:dyDescent="0.15">
      <c r="A48" s="305" t="s">
        <v>464</v>
      </c>
      <c r="B48" s="134" t="str">
        <f t="shared" si="2"/>
        <v/>
      </c>
      <c r="C48" s="113" t="s">
        <v>125</v>
      </c>
      <c r="D48" s="158" t="s">
        <v>466</v>
      </c>
      <c r="E48" s="118" t="str">
        <f t="shared" si="3"/>
        <v/>
      </c>
      <c r="F48" s="306" t="str">
        <f t="shared" si="4"/>
        <v/>
      </c>
      <c r="G48" s="315" t="str">
        <f>IF(ISBLANK('科目⑦-2　シート2、3'!$J$50),"",'科目⑦-2　シート2、3'!$J$50)</f>
        <v/>
      </c>
      <c r="H48" s="315" t="str">
        <f>IF(ISBLANK('科目⑦-2　シート2、3'!$J$51),"",'科目⑦-2　シート2、3'!$J$51)</f>
        <v/>
      </c>
      <c r="I48" s="315" t="str">
        <f>IF(ISBLANK('科目⑦-2　シート2、3'!$J$52),"",'科目⑦-2　シート2、3'!$J$52)</f>
        <v/>
      </c>
      <c r="J48" s="315" t="str">
        <f>IF(ISBLANK('科目⑦-2　シート2、3'!$J$53),"",'科目⑦-2　シート2、3'!$J$53)</f>
        <v/>
      </c>
      <c r="K48">
        <f>'科目⑦-2　シート2、3'!J49</f>
        <v>0</v>
      </c>
      <c r="L48" s="297"/>
    </row>
    <row r="49" spans="1:12" customFormat="1" x14ac:dyDescent="0.15">
      <c r="A49" s="305" t="s">
        <v>464</v>
      </c>
      <c r="B49" s="134" t="str">
        <f t="shared" si="2"/>
        <v/>
      </c>
      <c r="C49" s="113" t="s">
        <v>125</v>
      </c>
      <c r="D49" s="158" t="s">
        <v>467</v>
      </c>
      <c r="E49" s="118" t="str">
        <f t="shared" si="3"/>
        <v/>
      </c>
      <c r="F49" s="306" t="str">
        <f t="shared" si="4"/>
        <v/>
      </c>
      <c r="G49" s="315" t="str">
        <f>IF(ISBLANK('科目⑦-3　シート2、3'!$J$50),"",'科目⑦-3　シート2、3'!$J$50)</f>
        <v/>
      </c>
      <c r="H49" s="315" t="str">
        <f>IF(ISBLANK('科目⑦-3　シート2、3'!$J$51),"",'科目⑦-3　シート2、3'!$J$51)</f>
        <v/>
      </c>
      <c r="I49" s="315" t="str">
        <f>IF(ISBLANK('科目⑦-3　シート2、3'!$J$52),"",'科目⑦-3　シート2、3'!$J$52)</f>
        <v/>
      </c>
      <c r="J49" s="315" t="str">
        <f>IF(ISBLANK('科目⑦-3　シート2、3'!$J$53),"",'科目⑦-3　シート2、3'!$J$53)</f>
        <v/>
      </c>
      <c r="K49">
        <f>'科目⑦-3　シート2、3'!J49</f>
        <v>0</v>
      </c>
      <c r="L49" s="297"/>
    </row>
    <row r="50" spans="1:12" customFormat="1" x14ac:dyDescent="0.15">
      <c r="A50" s="305" t="s">
        <v>464</v>
      </c>
      <c r="B50" s="134" t="str">
        <f t="shared" si="2"/>
        <v/>
      </c>
      <c r="C50" s="113" t="s">
        <v>125</v>
      </c>
      <c r="D50" s="158" t="s">
        <v>468</v>
      </c>
      <c r="E50" s="118" t="str">
        <f t="shared" si="3"/>
        <v/>
      </c>
      <c r="F50" s="306" t="str">
        <f t="shared" si="4"/>
        <v/>
      </c>
      <c r="G50" s="315" t="str">
        <f>IF(ISBLANK('科目⑦-4　シート2、3'!$J$50),"",'科目⑦-4　シート2、3'!$J$50)</f>
        <v/>
      </c>
      <c r="H50" s="315" t="str">
        <f>IF(ISBLANK('科目⑦-4　シート2、3'!$J$51),"",'科目⑦-4　シート2、3'!$J$51)</f>
        <v/>
      </c>
      <c r="I50" s="315" t="str">
        <f>IF(ISBLANK('科目⑦-4　シート2、3'!$J$52),"",'科目⑦-4　シート2、3'!$J$52)</f>
        <v/>
      </c>
      <c r="J50" s="315" t="str">
        <f>IF(ISBLANK('科目⑦-4　シート2、3'!$J$53),"",'科目⑦-4　シート2、3'!$J$53)</f>
        <v/>
      </c>
      <c r="K50">
        <f>'科目⑦-4　シート2、3'!J49</f>
        <v>0</v>
      </c>
      <c r="L50" s="297"/>
    </row>
    <row r="51" spans="1:12" customFormat="1" x14ac:dyDescent="0.15">
      <c r="A51" s="305" t="s">
        <v>464</v>
      </c>
      <c r="B51" s="134" t="str">
        <f t="shared" si="2"/>
        <v/>
      </c>
      <c r="C51" s="113" t="s">
        <v>125</v>
      </c>
      <c r="D51" s="158" t="s">
        <v>469</v>
      </c>
      <c r="E51" s="118" t="str">
        <f t="shared" si="3"/>
        <v/>
      </c>
      <c r="F51" s="306" t="str">
        <f t="shared" si="4"/>
        <v/>
      </c>
      <c r="G51" s="315" t="str">
        <f>IF(ISBLANK('科目⑦-5　シート2、3'!$J$50),"",'科目⑦-5　シート2、3'!$J$50)</f>
        <v/>
      </c>
      <c r="H51" s="315" t="str">
        <f>IF(ISBLANK('科目⑦-5　シート2、3'!$J$51),"",'科目⑦-5　シート2、3'!$J$51)</f>
        <v/>
      </c>
      <c r="I51" s="315" t="str">
        <f>IF(ISBLANK('科目⑦-5　シート2、3'!$J$52),"",'科目⑦-5　シート2、3'!$J$52)</f>
        <v/>
      </c>
      <c r="J51" s="315" t="str">
        <f>IF(ISBLANK('科目⑦-5　シート2、3'!$J$53),"",'科目⑦-5　シート2、3'!$J$53)</f>
        <v/>
      </c>
      <c r="K51">
        <f>'科目⑦-5　シート2、3'!J49</f>
        <v>0</v>
      </c>
      <c r="L51" s="297"/>
    </row>
    <row r="52" spans="1:12" customFormat="1" x14ac:dyDescent="0.15">
      <c r="A52" s="305" t="s">
        <v>464</v>
      </c>
      <c r="B52" s="134" t="str">
        <f t="shared" si="2"/>
        <v/>
      </c>
      <c r="C52" s="113" t="s">
        <v>125</v>
      </c>
      <c r="D52" s="158">
        <v>8</v>
      </c>
      <c r="E52" s="118" t="str">
        <f t="shared" si="3"/>
        <v/>
      </c>
      <c r="F52" s="306" t="str">
        <f t="shared" si="4"/>
        <v/>
      </c>
      <c r="G52" s="315" t="str">
        <f>IF(ISBLANK('科目⑧　シート2、3'!$J$50),"",'科目⑧　シート2、3'!$J$50)</f>
        <v/>
      </c>
      <c r="H52" s="315" t="str">
        <f>IF(ISBLANK('科目⑧　シート2、3'!$J$51),"",'科目⑧　シート2、3'!$J$51)</f>
        <v/>
      </c>
      <c r="I52" s="315" t="str">
        <f>IF(ISBLANK('科目⑧　シート2、3'!$J$52),"",'科目⑧　シート2、3'!$J$52)</f>
        <v/>
      </c>
      <c r="J52" s="315" t="str">
        <f>IF(ISBLANK('科目⑧　シート2、3'!$J$53),"",'科目⑧　シート2、3'!$J$53)</f>
        <v/>
      </c>
      <c r="K52">
        <f>'科目⑧　シート2、3'!J49</f>
        <v>0</v>
      </c>
      <c r="L52" s="297"/>
    </row>
    <row r="53" spans="1:12" customFormat="1" x14ac:dyDescent="0.15">
      <c r="A53" s="305" t="s">
        <v>464</v>
      </c>
      <c r="B53" s="134" t="str">
        <f t="shared" si="2"/>
        <v/>
      </c>
      <c r="C53" s="113" t="s">
        <v>125</v>
      </c>
      <c r="D53" s="158">
        <v>9</v>
      </c>
      <c r="E53" s="118" t="str">
        <f t="shared" si="3"/>
        <v/>
      </c>
      <c r="F53" s="306" t="str">
        <f t="shared" si="4"/>
        <v/>
      </c>
      <c r="G53" s="315" t="str">
        <f>IF(ISBLANK('科目⑨　シート2、3'!$J$50),"",'科目⑨　シート2、3'!$J$50)</f>
        <v/>
      </c>
      <c r="H53" s="315" t="str">
        <f>IF(ISBLANK('科目⑨　シート2、3'!$J$51),"",'科目⑨　シート2、3'!$J$51)</f>
        <v/>
      </c>
      <c r="I53" s="315" t="str">
        <f>IF(ISBLANK('科目⑨　シート2、3'!$J$52),"",'科目⑨　シート2、3'!$J$52)</f>
        <v/>
      </c>
      <c r="J53" s="315" t="str">
        <f>IF(ISBLANK('科目⑨　シート2、3'!$J$53),"",'科目⑨　シート2、3'!$J$53)</f>
        <v/>
      </c>
      <c r="K53">
        <f>'科目⑨　シート2、3'!J49</f>
        <v>0</v>
      </c>
      <c r="L53" s="297"/>
    </row>
    <row r="54" spans="1:12" customFormat="1" x14ac:dyDescent="0.15">
      <c r="A54" s="305" t="s">
        <v>464</v>
      </c>
      <c r="B54" s="134" t="str">
        <f t="shared" si="2"/>
        <v/>
      </c>
      <c r="C54" s="113" t="s">
        <v>125</v>
      </c>
      <c r="D54" s="158">
        <v>10</v>
      </c>
      <c r="E54" s="118" t="str">
        <f t="shared" si="3"/>
        <v/>
      </c>
      <c r="F54" s="306" t="str">
        <f t="shared" si="4"/>
        <v/>
      </c>
      <c r="G54" s="315" t="str">
        <f>IF(ISBLANK('科目⑩　シート2、3'!$J$50),"",'科目⑩　シート2、3'!$J$50)</f>
        <v/>
      </c>
      <c r="H54" s="315" t="str">
        <f>IF(ISBLANK('科目⑩　シート2、3'!$J$51),"",'科目⑩　シート2、3'!$J$51)</f>
        <v/>
      </c>
      <c r="I54" s="315" t="str">
        <f>IF(ISBLANK('科目⑩　シート2、3'!$J$52),"",'科目⑩　シート2、3'!$J$52)</f>
        <v/>
      </c>
      <c r="J54" s="315" t="str">
        <f>IF(ISBLANK('科目⑩　シート2、3'!$J$53),"",'科目⑩　シート2、3'!$J$53)</f>
        <v/>
      </c>
      <c r="K54">
        <f>'科目⑩　シート2、3'!J49</f>
        <v>0</v>
      </c>
      <c r="L54" s="297"/>
    </row>
    <row r="55" spans="1:12" customFormat="1" x14ac:dyDescent="0.15">
      <c r="A55" s="305" t="s">
        <v>464</v>
      </c>
      <c r="B55" s="134" t="str">
        <f t="shared" si="2"/>
        <v/>
      </c>
      <c r="C55" s="113" t="s">
        <v>125</v>
      </c>
      <c r="D55" s="158">
        <v>11</v>
      </c>
      <c r="E55" s="118" t="str">
        <f t="shared" si="3"/>
        <v/>
      </c>
      <c r="F55" s="306" t="str">
        <f t="shared" si="4"/>
        <v/>
      </c>
      <c r="G55" s="315" t="str">
        <f>IF(ISBLANK('科目⑪　シート2、3'!$J$50),"",'科目⑪　シート2、3'!$J$50)</f>
        <v/>
      </c>
      <c r="H55" s="315" t="str">
        <f>IF(ISBLANK('科目⑪　シート2、3'!$J$51),"",'科目⑪　シート2、3'!$J$51)</f>
        <v/>
      </c>
      <c r="I55" s="315" t="str">
        <f>IF(ISBLANK('科目⑪　シート2、3'!$J$52),"",'科目⑪　シート2、3'!$J$52)</f>
        <v/>
      </c>
      <c r="J55" s="315" t="str">
        <f>IF(ISBLANK('科目⑪　シート2、3'!$J$53),"",'科目⑪　シート2、3'!$J$53)</f>
        <v/>
      </c>
      <c r="K55">
        <f>'科目⑪　シート2、3'!J49</f>
        <v>0</v>
      </c>
      <c r="L55" s="297"/>
    </row>
    <row r="56" spans="1:12" customFormat="1" x14ac:dyDescent="0.15">
      <c r="A56" s="305" t="s">
        <v>464</v>
      </c>
      <c r="B56" s="134" t="str">
        <f t="shared" si="2"/>
        <v/>
      </c>
      <c r="C56" s="113" t="s">
        <v>125</v>
      </c>
      <c r="D56" s="158">
        <v>12</v>
      </c>
      <c r="E56" s="118" t="str">
        <f t="shared" si="3"/>
        <v/>
      </c>
      <c r="F56" s="306" t="str">
        <f t="shared" si="4"/>
        <v/>
      </c>
      <c r="G56" s="315" t="str">
        <f>IF(ISBLANK('科目⑫　シート2、3'!$J$50),"",'科目⑫　シート2、3'!$J$50)</f>
        <v/>
      </c>
      <c r="H56" s="315" t="str">
        <f>IF(ISBLANK('科目⑫　シート2、3'!$J$51),"",'科目⑫　シート2、3'!$J$51)</f>
        <v/>
      </c>
      <c r="I56" s="315" t="str">
        <f>IF(ISBLANK('科目⑫　シート2、3'!$J$52),"",'科目⑫　シート2、3'!$J$52)</f>
        <v/>
      </c>
      <c r="J56" s="315" t="str">
        <f>IF(ISBLANK('科目⑫　シート2、3'!$J$53),"",'科目⑫　シート2、3'!$J$53)</f>
        <v/>
      </c>
      <c r="K56">
        <f>'科目⑫　シート2、3'!J49</f>
        <v>0</v>
      </c>
      <c r="L56" s="297"/>
    </row>
    <row r="57" spans="1:12" customFormat="1" x14ac:dyDescent="0.15">
      <c r="A57" s="305" t="s">
        <v>464</v>
      </c>
      <c r="B57" s="134" t="str">
        <f t="shared" si="2"/>
        <v/>
      </c>
      <c r="C57" s="113" t="s">
        <v>125</v>
      </c>
      <c r="D57" s="158">
        <v>14</v>
      </c>
      <c r="E57" s="118" t="str">
        <f t="shared" si="3"/>
        <v/>
      </c>
      <c r="F57" s="306" t="str">
        <f t="shared" si="4"/>
        <v/>
      </c>
      <c r="G57" s="315" t="str">
        <f>IF(ISBLANK('科目⑭　シート2、3'!$J$50),"",'科目⑭　シート2、3'!$J$50)</f>
        <v/>
      </c>
      <c r="H57" s="315" t="str">
        <f>IF(ISBLANK('科目⑭　シート2、3'!$J$51),"",'科目⑭　シート2、3'!$J$51)</f>
        <v/>
      </c>
      <c r="I57" s="315" t="str">
        <f>IF(ISBLANK('科目⑭　シート2、3'!$J$52),"",'科目⑭　シート2、3'!$J$52)</f>
        <v/>
      </c>
      <c r="J57" s="315" t="str">
        <f>IF(ISBLANK('科目⑭　シート2、3'!$J$53),"",'科目⑭　シート2、3'!$J$53)</f>
        <v/>
      </c>
      <c r="K57">
        <f>'科目⑭　シート2、3'!J49</f>
        <v>0</v>
      </c>
      <c r="L57" s="297"/>
    </row>
    <row r="58" spans="1:12" customFormat="1" x14ac:dyDescent="0.15">
      <c r="A58" s="305" t="s">
        <v>464</v>
      </c>
      <c r="B58" s="134" t="str">
        <f t="shared" si="2"/>
        <v/>
      </c>
      <c r="C58" s="113" t="s">
        <v>125</v>
      </c>
      <c r="D58" s="158" t="s">
        <v>470</v>
      </c>
      <c r="E58" s="118" t="str">
        <f t="shared" si="3"/>
        <v/>
      </c>
      <c r="F58" s="306" t="str">
        <f t="shared" si="4"/>
        <v/>
      </c>
      <c r="G58" s="315" t="str">
        <f>IF(ISBLANK('科目⑮-1　シート2、3'!$J$50),"",'科目⑮-1　シート2、3'!$J$50)</f>
        <v/>
      </c>
      <c r="H58" s="315" t="str">
        <f>IF(ISBLANK('科目⑮-1　シート2、3'!$J$51),"",'科目⑮-1　シート2、3'!$J$51)</f>
        <v/>
      </c>
      <c r="I58" s="315" t="str">
        <f>IF(ISBLANK('科目⑮-1　シート2、3'!$J$52),"",'科目⑮-1　シート2、3'!$J$52)</f>
        <v/>
      </c>
      <c r="J58" s="315" t="str">
        <f>IF(ISBLANK('科目⑮-1　シート2、3'!$J$53),"",'科目⑮-1　シート2、3'!$J$53)</f>
        <v/>
      </c>
      <c r="K58">
        <f>'科目⑮-1　シート2、3'!J49</f>
        <v>0</v>
      </c>
      <c r="L58" s="297"/>
    </row>
    <row r="59" spans="1:12" customFormat="1" x14ac:dyDescent="0.15">
      <c r="A59" s="305" t="s">
        <v>464</v>
      </c>
      <c r="B59" s="134" t="str">
        <f t="shared" si="2"/>
        <v/>
      </c>
      <c r="C59" s="113" t="s">
        <v>125</v>
      </c>
      <c r="D59" s="158" t="s">
        <v>471</v>
      </c>
      <c r="E59" s="118" t="str">
        <f t="shared" si="3"/>
        <v/>
      </c>
      <c r="F59" s="306" t="str">
        <f t="shared" si="4"/>
        <v/>
      </c>
      <c r="G59" s="315" t="str">
        <f>IF(ISBLANK('科目⑮-2　シート2、3'!$J$50),"",'科目⑮-2　シート2、3'!$J$50)</f>
        <v/>
      </c>
      <c r="H59" s="315" t="str">
        <f>IF(ISBLANK('科目⑮-2　シート2、3'!$J$51),"",'科目⑮-2　シート2、3'!$J$51)</f>
        <v/>
      </c>
      <c r="I59" s="315" t="str">
        <f>IF(ISBLANK('科目⑮-2　シート2、3'!$J$52),"",'科目⑮-2　シート2、3'!$J$52)</f>
        <v/>
      </c>
      <c r="J59" s="315" t="str">
        <f>IF(ISBLANK('科目⑮-2　シート2、3'!$J$53),"",'科目⑮-2　シート2、3'!$J$53)</f>
        <v/>
      </c>
      <c r="K59">
        <f>'科目⑮-2　シート2、3'!J49</f>
        <v>0</v>
      </c>
      <c r="L59" s="297"/>
    </row>
    <row r="60" spans="1:12" customFormat="1" x14ac:dyDescent="0.15">
      <c r="A60" s="305" t="s">
        <v>464</v>
      </c>
      <c r="B60" s="134" t="str">
        <f t="shared" si="2"/>
        <v/>
      </c>
      <c r="C60" s="113" t="s">
        <v>125</v>
      </c>
      <c r="D60" s="158" t="s">
        <v>472</v>
      </c>
      <c r="E60" s="118" t="str">
        <f t="shared" si="3"/>
        <v/>
      </c>
      <c r="F60" s="306" t="str">
        <f t="shared" si="4"/>
        <v/>
      </c>
      <c r="G60" s="315" t="str">
        <f>IF(ISBLANK('科目⑮-3　シート2、3'!$J$50),"",'科目⑮-3　シート2、3'!$J$50)</f>
        <v/>
      </c>
      <c r="H60" s="315" t="str">
        <f>IF(ISBLANK('科目⑮-3　シート2、3'!$J$51),"",'科目⑮-3　シート2、3'!$J$51)</f>
        <v/>
      </c>
      <c r="I60" s="315" t="str">
        <f>IF(ISBLANK('科目⑮-3　シート2、3'!$J$52),"",'科目⑮-3　シート2、3'!$J$52)</f>
        <v/>
      </c>
      <c r="J60" s="315" t="str">
        <f>IF(ISBLANK('科目⑮-3　シート2、3'!$J$53),"",'科目⑮-3　シート2、3'!$J$53)</f>
        <v/>
      </c>
      <c r="K60">
        <f>'科目⑮-3　シート2、3'!J49</f>
        <v>0</v>
      </c>
      <c r="L60" s="297"/>
    </row>
    <row r="61" spans="1:12" customFormat="1" x14ac:dyDescent="0.15">
      <c r="A61" s="305" t="s">
        <v>464</v>
      </c>
      <c r="B61" s="134" t="str">
        <f t="shared" si="2"/>
        <v/>
      </c>
      <c r="C61" s="113" t="s">
        <v>125</v>
      </c>
      <c r="D61" s="158" t="s">
        <v>473</v>
      </c>
      <c r="E61" s="118" t="str">
        <f t="shared" si="3"/>
        <v/>
      </c>
      <c r="F61" s="306" t="str">
        <f t="shared" si="4"/>
        <v/>
      </c>
      <c r="G61" s="315" t="str">
        <f>IF(ISBLANK('科目⑮-4　シート2、3'!$J$50),"",'科目⑮-4　シート2、3'!$J$50)</f>
        <v/>
      </c>
      <c r="H61" s="315" t="str">
        <f>IF(ISBLANK('科目⑮-4　シート2、3'!$J$51),"",'科目⑮-4　シート2、3'!$J$51)</f>
        <v/>
      </c>
      <c r="I61" s="315" t="str">
        <f>IF(ISBLANK('科目⑮-4　シート2、3'!$J$52),"",'科目⑮-4　シート2、3'!$J$52)</f>
        <v/>
      </c>
      <c r="J61" s="315" t="str">
        <f>IF(ISBLANK('科目⑮-4　シート2、3'!$J$53),"",'科目⑮-4　シート2、3'!$J$53)</f>
        <v/>
      </c>
      <c r="K61">
        <f>'科目⑮-4　シート2、3'!J49</f>
        <v>0</v>
      </c>
      <c r="L61" s="297"/>
    </row>
    <row r="62" spans="1:12" customFormat="1" x14ac:dyDescent="0.15">
      <c r="A62" s="305" t="s">
        <v>464</v>
      </c>
      <c r="B62" s="134" t="str">
        <f t="shared" si="2"/>
        <v/>
      </c>
      <c r="C62" s="113" t="s">
        <v>125</v>
      </c>
      <c r="D62" s="158" t="s">
        <v>474</v>
      </c>
      <c r="E62" s="118" t="str">
        <f t="shared" si="3"/>
        <v/>
      </c>
      <c r="F62" s="306" t="str">
        <f t="shared" si="4"/>
        <v/>
      </c>
      <c r="G62" s="315" t="str">
        <f>IF(ISBLANK('科目⑮-5　シート2、3'!$J$50),"",'科目⑮-5　シート2、3'!$J$50)</f>
        <v/>
      </c>
      <c r="H62" s="315" t="str">
        <f>IF(ISBLANK('科目⑮-5　シート2、3'!$J$51),"",'科目⑮-5　シート2、3'!$J$51)</f>
        <v/>
      </c>
      <c r="I62" s="315" t="str">
        <f>IF(ISBLANK('科目⑮-5　シート2、3'!$J$52),"",'科目⑮-5　シート2、3'!$J$52)</f>
        <v/>
      </c>
      <c r="J62" s="315" t="str">
        <f>IF(ISBLANK('科目⑮-5　シート2、3'!$J$53),"",'科目⑮-5　シート2、3'!$J$53)</f>
        <v/>
      </c>
      <c r="K62">
        <f>'科目⑮-5　シート2、3'!J49</f>
        <v>0</v>
      </c>
      <c r="L62" s="297"/>
    </row>
    <row r="63" spans="1:12" customFormat="1" x14ac:dyDescent="0.15">
      <c r="A63" s="305" t="s">
        <v>464</v>
      </c>
      <c r="B63" s="134" t="str">
        <f t="shared" si="2"/>
        <v/>
      </c>
      <c r="C63" s="113" t="s">
        <v>125</v>
      </c>
      <c r="D63" s="158" t="s">
        <v>475</v>
      </c>
      <c r="E63" s="118" t="str">
        <f t="shared" si="3"/>
        <v/>
      </c>
      <c r="F63" s="306" t="str">
        <f t="shared" si="4"/>
        <v/>
      </c>
      <c r="G63" s="315" t="str">
        <f>IF(ISBLANK('科目⑮-6　シート2、3'!$J$50),"",'科目⑮-6　シート2、3'!$J$50)</f>
        <v/>
      </c>
      <c r="H63" s="315" t="str">
        <f>IF(ISBLANK('科目⑮-6　シート2、3'!$J$51),"",'科目⑮-6　シート2、3'!$J$51)</f>
        <v/>
      </c>
      <c r="I63" s="315" t="str">
        <f>IF(ISBLANK('科目⑮-6　シート2、3'!$J$52),"",'科目⑮-6　シート2、3'!$J$52)</f>
        <v/>
      </c>
      <c r="J63" s="315" t="str">
        <f>IF(ISBLANK('科目⑮-6　シート2、3'!$J$53),"",'科目⑮-6　シート2、3'!$J$53)</f>
        <v/>
      </c>
      <c r="K63">
        <f>'科目⑮-6　シート2、3'!J49</f>
        <v>0</v>
      </c>
      <c r="L63" s="297"/>
    </row>
    <row r="64" spans="1:12" customFormat="1" x14ac:dyDescent="0.15">
      <c r="A64" s="305" t="s">
        <v>464</v>
      </c>
      <c r="B64" s="134" t="str">
        <f t="shared" si="2"/>
        <v/>
      </c>
      <c r="C64" s="113" t="s">
        <v>125</v>
      </c>
      <c r="D64" s="158" t="s">
        <v>476</v>
      </c>
      <c r="E64" s="118" t="str">
        <f t="shared" si="3"/>
        <v/>
      </c>
      <c r="F64" s="306" t="str">
        <f t="shared" si="4"/>
        <v/>
      </c>
      <c r="G64" s="315" t="str">
        <f>IF(ISBLANK('科目⑯　シート2、3'!$J$50),"",'科目⑯　シート2、3'!$J$50)</f>
        <v/>
      </c>
      <c r="H64" s="315" t="str">
        <f>IF(ISBLANK('科目⑯　シート2、3'!$J$51),"",'科目⑯　シート2、3'!$J$51)</f>
        <v/>
      </c>
      <c r="I64" s="315" t="str">
        <f>IF(ISBLANK('科目⑯　シート2、3'!$J$52),"",'科目⑯　シート2、3'!$J$52)</f>
        <v/>
      </c>
      <c r="J64" s="315" t="str">
        <f>IF(ISBLANK('科目⑯　シート2、3'!$J$53),"",'科目⑯　シート2、3'!$J$53)</f>
        <v/>
      </c>
      <c r="K64">
        <f>'科目⑯　シート2、3'!J49</f>
        <v>0</v>
      </c>
      <c r="L64" s="297"/>
    </row>
    <row r="65" spans="1:12" customFormat="1" x14ac:dyDescent="0.15">
      <c r="A65" s="307" t="s">
        <v>464</v>
      </c>
      <c r="B65" s="317" t="str">
        <f t="shared" si="2"/>
        <v/>
      </c>
      <c r="C65" s="308" t="s">
        <v>125</v>
      </c>
      <c r="D65" s="309" t="s">
        <v>477</v>
      </c>
      <c r="E65" s="119" t="str">
        <f t="shared" si="3"/>
        <v/>
      </c>
      <c r="F65" s="310" t="str">
        <f t="shared" si="4"/>
        <v/>
      </c>
      <c r="G65" s="316" t="str">
        <f>IF(ISBLANK('科目⑰　シート2、3'!$J$50),"",'科目⑰　シート2、3'!$J$50)</f>
        <v/>
      </c>
      <c r="H65" s="316" t="str">
        <f>IF(ISBLANK('科目⑰　シート2、3'!$J$51),"",'科目⑰　シート2、3'!$J$51)</f>
        <v/>
      </c>
      <c r="I65" s="316" t="str">
        <f>IF(ISBLANK('科目⑰　シート2、3'!$J$52),"",'科目⑰　シート2、3'!$J$52)</f>
        <v/>
      </c>
      <c r="J65" s="316" t="str">
        <f>IF(ISBLANK('科目⑰　シート2、3'!$J$53),"",'科目⑰　シート2、3'!$J$53)</f>
        <v/>
      </c>
      <c r="K65">
        <f>'科目⑰　シート2、3'!J49</f>
        <v>0</v>
      </c>
      <c r="L65" s="297"/>
    </row>
  </sheetData>
  <mergeCells count="9">
    <mergeCell ref="G39:J39"/>
    <mergeCell ref="AQ8:BA8"/>
    <mergeCell ref="C8:F8"/>
    <mergeCell ref="G8:R8"/>
    <mergeCell ref="C2:E2"/>
    <mergeCell ref="F2:H2"/>
    <mergeCell ref="I2:L2"/>
    <mergeCell ref="S8:AD8"/>
    <mergeCell ref="AE8:AP8"/>
  </mergeCells>
  <phoneticPr fontId="1"/>
  <pageMargins left="0.7" right="0.7" top="0.75" bottom="0.75" header="0.3" footer="0.3"/>
  <pageSetup paperSize="9" orientation="portrait" r:id="rId1"/>
  <ignoredErrors>
    <ignoredError sqref="D28:D33" twoDigitTextYear="1"/>
    <ignoredError sqref="D34:D3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39997558519241921"/>
  </sheetPr>
  <dimension ref="A1:AE58"/>
  <sheetViews>
    <sheetView showGridLines="0" view="pageBreakPreview" topLeftCell="A22" zoomScale="115" zoomScaleNormal="100" zoomScaleSheetLayoutView="115" workbookViewId="0">
      <selection activeCell="U63" activeCellId="1" sqref="D49:P49 U63"/>
    </sheetView>
  </sheetViews>
  <sheetFormatPr defaultRowHeight="13.5" x14ac:dyDescent="0.15"/>
  <cols>
    <col min="1" max="1" width="1.875" style="8" customWidth="1"/>
    <col min="2" max="2" width="3.25" style="8" customWidth="1"/>
    <col min="3" max="3" width="9" style="8"/>
    <col min="4" max="4" width="6.125" style="8" customWidth="1"/>
    <col min="5" max="5" width="7.125" style="8" customWidth="1"/>
    <col min="6" max="6" width="6.125" style="8" customWidth="1"/>
    <col min="7" max="7" width="4.625" style="8" customWidth="1"/>
    <col min="8" max="8" width="8.25" style="8" customWidth="1"/>
    <col min="9" max="9" width="5.625" style="8" customWidth="1"/>
    <col min="10" max="10" width="4.75" style="8" customWidth="1"/>
    <col min="11" max="20" width="4.375" style="8" customWidth="1"/>
    <col min="21" max="22" width="1.875" style="8" customWidth="1"/>
    <col min="23" max="23" width="9.375" style="8" customWidth="1"/>
    <col min="24" max="25" width="23.125" style="8" hidden="1" customWidth="1"/>
    <col min="26" max="26" width="10.5" style="8" hidden="1" customWidth="1"/>
    <col min="27" max="28" width="14" style="8" hidden="1" customWidth="1"/>
    <col min="29" max="32" width="9" style="8"/>
    <col min="33" max="33" width="0" style="8" hidden="1" customWidth="1"/>
    <col min="34" max="16384" width="9" style="8"/>
  </cols>
  <sheetData>
    <row r="1" spans="1:31" customFormat="1" ht="21" x14ac:dyDescent="0.15">
      <c r="A1" s="209"/>
      <c r="B1" s="210" t="s">
        <v>430</v>
      </c>
      <c r="C1" s="211"/>
      <c r="D1" s="211"/>
      <c r="E1" s="211"/>
      <c r="F1" s="211"/>
      <c r="G1" s="211"/>
      <c r="H1" s="211"/>
      <c r="I1" s="211"/>
      <c r="J1" s="211"/>
      <c r="K1" s="211"/>
      <c r="L1" s="211"/>
      <c r="M1" s="211"/>
      <c r="N1" s="211"/>
      <c r="O1" s="211"/>
      <c r="P1" s="211"/>
      <c r="Q1" s="211"/>
      <c r="R1" s="211"/>
      <c r="S1" s="211"/>
    </row>
    <row r="2" spans="1:31" s="204" customFormat="1" ht="3" customHeight="1" x14ac:dyDescent="0.15">
      <c r="B2" s="212"/>
    </row>
    <row r="3" spans="1:31" s="204" customFormat="1" ht="42" customHeight="1" thickBot="1" x14ac:dyDescent="0.2">
      <c r="B3" s="415" t="s">
        <v>18</v>
      </c>
      <c r="C3" s="415"/>
      <c r="D3" s="415"/>
      <c r="E3" s="415"/>
      <c r="F3" s="415"/>
      <c r="G3" s="415"/>
      <c r="H3" s="415"/>
      <c r="I3" s="415"/>
      <c r="J3" s="415"/>
      <c r="K3" s="415"/>
      <c r="L3" s="415"/>
      <c r="M3" s="415"/>
      <c r="N3" s="415"/>
      <c r="O3" s="415"/>
      <c r="P3" s="415"/>
      <c r="Q3" s="415"/>
      <c r="R3" s="415"/>
      <c r="S3" s="221"/>
      <c r="T3" s="221"/>
      <c r="U3" s="221"/>
      <c r="AE3"/>
    </row>
    <row r="4" spans="1:31" s="204" customFormat="1" ht="18.75" customHeight="1" x14ac:dyDescent="0.15">
      <c r="B4" s="383"/>
      <c r="C4" s="383"/>
      <c r="D4" s="383"/>
      <c r="E4" s="419"/>
      <c r="F4" s="420" t="s">
        <v>1</v>
      </c>
      <c r="G4" s="420"/>
      <c r="H4" s="421"/>
      <c r="I4" s="219"/>
      <c r="J4" s="420" t="s">
        <v>0</v>
      </c>
      <c r="K4" s="420"/>
      <c r="L4" s="424"/>
      <c r="M4" s="425"/>
      <c r="N4" s="425"/>
      <c r="O4" s="425"/>
      <c r="P4" s="425"/>
      <c r="Q4" s="425"/>
      <c r="R4" s="426"/>
    </row>
    <row r="5" spans="1:31" s="204" customFormat="1" ht="18.75" customHeight="1" thickBot="1" x14ac:dyDescent="0.2">
      <c r="B5" s="383"/>
      <c r="C5" s="383"/>
      <c r="D5" s="383"/>
      <c r="E5" s="419"/>
      <c r="F5" s="420"/>
      <c r="G5" s="420"/>
      <c r="H5" s="423"/>
      <c r="I5" s="220"/>
      <c r="J5" s="420"/>
      <c r="K5" s="420"/>
      <c r="L5" s="430"/>
      <c r="M5" s="431"/>
      <c r="N5" s="432"/>
      <c r="O5" s="432"/>
      <c r="P5" s="432"/>
      <c r="Q5" s="432"/>
      <c r="R5" s="433"/>
    </row>
    <row r="6" spans="1:31" s="204" customFormat="1" ht="6.75" customHeight="1" x14ac:dyDescent="0.15">
      <c r="B6" s="218"/>
      <c r="C6" s="218"/>
      <c r="D6" s="218"/>
      <c r="E6" s="218"/>
      <c r="F6" s="218"/>
      <c r="I6" s="218"/>
      <c r="J6" s="218"/>
      <c r="K6" s="218"/>
      <c r="L6" s="218"/>
      <c r="M6" s="218"/>
      <c r="N6" s="221"/>
      <c r="O6" s="221"/>
      <c r="P6" s="221"/>
      <c r="Q6" s="221"/>
      <c r="R6" s="221"/>
    </row>
    <row r="7" spans="1:31" s="204" customFormat="1" ht="39.75" customHeight="1" x14ac:dyDescent="0.15">
      <c r="B7" s="382" t="s">
        <v>125</v>
      </c>
      <c r="C7" s="218"/>
      <c r="D7" s="218"/>
      <c r="E7" s="218"/>
      <c r="F7" s="218"/>
      <c r="I7" s="218"/>
      <c r="J7" s="293"/>
      <c r="K7" s="293"/>
      <c r="L7" s="294"/>
      <c r="M7" s="295"/>
      <c r="N7" s="295"/>
      <c r="O7" s="295"/>
      <c r="P7" s="295"/>
      <c r="Q7" s="295"/>
      <c r="R7" s="295"/>
    </row>
    <row r="8" spans="1:31" customFormat="1" x14ac:dyDescent="0.15">
      <c r="B8" s="222" t="s">
        <v>2</v>
      </c>
      <c r="C8" s="223"/>
      <c r="D8" s="223"/>
      <c r="E8" s="223"/>
      <c r="F8" s="223"/>
      <c r="G8" s="223"/>
      <c r="H8" s="223"/>
      <c r="I8" s="223"/>
      <c r="J8" s="223"/>
      <c r="K8" s="223"/>
      <c r="L8" s="223"/>
      <c r="M8" s="223"/>
      <c r="N8" s="224"/>
      <c r="O8" s="224"/>
      <c r="P8" s="224"/>
      <c r="Q8" s="224"/>
      <c r="R8" s="224"/>
    </row>
    <row r="9" spans="1:31" s="204" customFormat="1" ht="24.75" customHeight="1" x14ac:dyDescent="0.15">
      <c r="B9" s="209" t="s">
        <v>3</v>
      </c>
      <c r="C9" s="209"/>
      <c r="D9" s="209" t="s">
        <v>11</v>
      </c>
      <c r="E9" s="209"/>
      <c r="F9" s="209"/>
      <c r="G9" s="209"/>
      <c r="H9" s="209"/>
      <c r="I9" s="209"/>
      <c r="J9" s="209"/>
      <c r="K9" s="209"/>
      <c r="L9" s="209"/>
      <c r="M9" s="209"/>
      <c r="N9" s="209"/>
      <c r="O9" s="209"/>
      <c r="P9" s="209"/>
      <c r="Q9" s="209"/>
      <c r="R9" s="209"/>
    </row>
    <row r="10" spans="1:31" s="204" customFormat="1" ht="7.5" customHeight="1" thickBot="1" x14ac:dyDescent="0.2">
      <c r="B10" s="225"/>
      <c r="C10" s="225"/>
      <c r="D10" s="225"/>
      <c r="E10" s="225"/>
      <c r="F10" s="225"/>
      <c r="G10" s="225"/>
      <c r="H10" s="225"/>
      <c r="I10" s="225"/>
      <c r="J10" s="225"/>
      <c r="K10" s="225"/>
      <c r="L10" s="225"/>
      <c r="M10" s="225"/>
      <c r="N10" s="225"/>
      <c r="O10" s="225"/>
      <c r="P10" s="225"/>
      <c r="Q10" s="225"/>
      <c r="R10" s="225"/>
    </row>
    <row r="11" spans="1:31" s="204" customFormat="1" ht="15" customHeight="1" x14ac:dyDescent="0.15">
      <c r="B11" s="434"/>
      <c r="C11" s="435"/>
      <c r="D11" s="435"/>
      <c r="E11" s="435"/>
      <c r="F11" s="435"/>
      <c r="G11" s="435"/>
      <c r="H11" s="435"/>
      <c r="I11" s="435"/>
      <c r="J11" s="435"/>
      <c r="K11" s="435"/>
      <c r="L11" s="435"/>
      <c r="M11" s="435"/>
      <c r="N11" s="435"/>
      <c r="O11" s="435"/>
      <c r="P11" s="435"/>
      <c r="Q11" s="435"/>
      <c r="R11" s="436"/>
    </row>
    <row r="12" spans="1:31" s="204" customFormat="1" ht="15" customHeight="1" x14ac:dyDescent="0.15">
      <c r="B12" s="437"/>
      <c r="C12" s="438"/>
      <c r="D12" s="438"/>
      <c r="E12" s="438"/>
      <c r="F12" s="438"/>
      <c r="G12" s="438"/>
      <c r="H12" s="438"/>
      <c r="I12" s="438"/>
      <c r="J12" s="438"/>
      <c r="K12" s="438"/>
      <c r="L12" s="438"/>
      <c r="M12" s="438"/>
      <c r="N12" s="438"/>
      <c r="O12" s="438"/>
      <c r="P12" s="438"/>
      <c r="Q12" s="438"/>
      <c r="R12" s="439"/>
    </row>
    <row r="13" spans="1:31" s="204" customFormat="1" ht="15" customHeight="1" x14ac:dyDescent="0.15">
      <c r="B13" s="437"/>
      <c r="C13" s="438"/>
      <c r="D13" s="438"/>
      <c r="E13" s="438"/>
      <c r="F13" s="438"/>
      <c r="G13" s="438"/>
      <c r="H13" s="438"/>
      <c r="I13" s="438"/>
      <c r="J13" s="438"/>
      <c r="K13" s="438"/>
      <c r="L13" s="438"/>
      <c r="M13" s="438"/>
      <c r="N13" s="438"/>
      <c r="O13" s="438"/>
      <c r="P13" s="438"/>
      <c r="Q13" s="438"/>
      <c r="R13" s="439"/>
    </row>
    <row r="14" spans="1:31" s="204" customFormat="1" ht="15" customHeight="1" x14ac:dyDescent="0.15">
      <c r="B14" s="437"/>
      <c r="C14" s="438"/>
      <c r="D14" s="438"/>
      <c r="E14" s="438"/>
      <c r="F14" s="438"/>
      <c r="G14" s="438"/>
      <c r="H14" s="438"/>
      <c r="I14" s="438"/>
      <c r="J14" s="438"/>
      <c r="K14" s="438"/>
      <c r="L14" s="438"/>
      <c r="M14" s="438"/>
      <c r="N14" s="438"/>
      <c r="O14" s="438"/>
      <c r="P14" s="438"/>
      <c r="Q14" s="438"/>
      <c r="R14" s="439"/>
    </row>
    <row r="15" spans="1:31" s="204" customFormat="1" ht="15" customHeight="1" x14ac:dyDescent="0.15">
      <c r="B15" s="437"/>
      <c r="C15" s="438"/>
      <c r="D15" s="438"/>
      <c r="E15" s="438"/>
      <c r="F15" s="438"/>
      <c r="G15" s="438"/>
      <c r="H15" s="438"/>
      <c r="I15" s="438"/>
      <c r="J15" s="438"/>
      <c r="K15" s="438"/>
      <c r="L15" s="438"/>
      <c r="M15" s="438"/>
      <c r="N15" s="438"/>
      <c r="O15" s="438"/>
      <c r="P15" s="438"/>
      <c r="Q15" s="438"/>
      <c r="R15" s="439"/>
    </row>
    <row r="16" spans="1:31" s="204" customFormat="1" ht="15" customHeight="1" thickBot="1" x14ac:dyDescent="0.2">
      <c r="B16" s="440"/>
      <c r="C16" s="441"/>
      <c r="D16" s="441"/>
      <c r="E16" s="441"/>
      <c r="F16" s="441"/>
      <c r="G16" s="441"/>
      <c r="H16" s="441"/>
      <c r="I16" s="441"/>
      <c r="J16" s="441"/>
      <c r="K16" s="441"/>
      <c r="L16" s="441"/>
      <c r="M16" s="441"/>
      <c r="N16" s="441"/>
      <c r="O16" s="441"/>
      <c r="P16" s="441"/>
      <c r="Q16" s="441"/>
      <c r="R16" s="442"/>
    </row>
    <row r="17" spans="2:27" s="204" customFormat="1" ht="7.5" customHeight="1" x14ac:dyDescent="0.15">
      <c r="B17" s="218"/>
      <c r="C17" s="218"/>
      <c r="D17" s="218"/>
      <c r="E17" s="218"/>
      <c r="F17" s="218"/>
      <c r="G17" s="218"/>
      <c r="H17" s="218"/>
      <c r="I17" s="218"/>
      <c r="J17" s="218"/>
      <c r="K17" s="218"/>
      <c r="L17" s="218"/>
      <c r="M17" s="218"/>
      <c r="N17" s="218"/>
      <c r="O17" s="218"/>
      <c r="P17" s="218"/>
      <c r="Q17" s="218"/>
      <c r="R17" s="218"/>
    </row>
    <row r="18" spans="2:27" s="204" customFormat="1" ht="24.75" customHeight="1" x14ac:dyDescent="0.15">
      <c r="B18" s="209" t="s">
        <v>4</v>
      </c>
      <c r="C18" s="209"/>
      <c r="D18" s="209" t="s">
        <v>12</v>
      </c>
      <c r="E18" s="209"/>
      <c r="F18" s="209"/>
      <c r="G18" s="209"/>
      <c r="H18" s="209"/>
      <c r="I18" s="209"/>
      <c r="J18" s="209"/>
      <c r="K18" s="209"/>
      <c r="L18" s="209"/>
      <c r="M18" s="209"/>
      <c r="N18" s="209"/>
      <c r="O18" s="209"/>
      <c r="P18" s="209"/>
      <c r="Q18" s="209"/>
      <c r="R18" s="209"/>
    </row>
    <row r="19" spans="2:27" s="204" customFormat="1" ht="7.5" customHeight="1" x14ac:dyDescent="0.15">
      <c r="B19" s="381"/>
      <c r="C19" s="381"/>
      <c r="D19" s="381"/>
      <c r="E19" s="381"/>
      <c r="F19" s="381"/>
      <c r="G19" s="381"/>
      <c r="H19" s="381"/>
      <c r="I19" s="381"/>
      <c r="J19" s="381"/>
      <c r="K19" s="381"/>
      <c r="L19" s="381"/>
      <c r="M19" s="381"/>
      <c r="N19" s="381"/>
      <c r="O19" s="381"/>
      <c r="P19" s="381"/>
      <c r="Q19" s="381"/>
      <c r="R19" s="381"/>
    </row>
    <row r="20" spans="2:27" s="204" customFormat="1" ht="24.75" customHeight="1" x14ac:dyDescent="0.15">
      <c r="B20" s="443" t="s">
        <v>5</v>
      </c>
      <c r="C20" s="443"/>
      <c r="D20" s="444" t="s">
        <v>427</v>
      </c>
      <c r="E20" s="444"/>
      <c r="F20" s="381"/>
      <c r="G20" s="443" t="s">
        <v>6</v>
      </c>
      <c r="H20" s="443"/>
      <c r="I20" s="444" t="s">
        <v>427</v>
      </c>
      <c r="J20" s="444"/>
      <c r="K20" s="444"/>
      <c r="L20" s="444"/>
      <c r="M20" s="444"/>
      <c r="N20" s="444"/>
      <c r="O20" s="444"/>
      <c r="P20" s="444"/>
      <c r="Q20" s="444"/>
      <c r="R20" s="444"/>
    </row>
    <row r="21" spans="2:27" s="204" customFormat="1" ht="7.5" customHeight="1" thickBot="1" x14ac:dyDescent="0.2">
      <c r="B21" s="381"/>
      <c r="C21" s="381"/>
      <c r="D21" s="381"/>
      <c r="E21" s="381"/>
      <c r="F21" s="381"/>
      <c r="G21" s="381"/>
      <c r="H21" s="381"/>
      <c r="I21" s="381"/>
      <c r="J21" s="381"/>
      <c r="K21" s="381"/>
      <c r="L21" s="381"/>
      <c r="M21" s="381"/>
      <c r="N21" s="381"/>
      <c r="O21" s="381"/>
      <c r="P21" s="381"/>
      <c r="Q21" s="381"/>
      <c r="R21" s="381"/>
    </row>
    <row r="22" spans="2:27" s="204" customFormat="1" ht="15" customHeight="1" x14ac:dyDescent="0.15">
      <c r="B22" s="608" t="s">
        <v>542</v>
      </c>
      <c r="C22" s="609"/>
      <c r="D22" s="609"/>
      <c r="E22" s="609"/>
      <c r="F22" s="609"/>
      <c r="G22" s="609"/>
      <c r="H22" s="609"/>
      <c r="I22" s="609"/>
      <c r="J22" s="609"/>
      <c r="K22" s="609"/>
      <c r="L22" s="609"/>
      <c r="M22" s="609"/>
      <c r="N22" s="609"/>
      <c r="O22" s="609"/>
      <c r="P22" s="609"/>
      <c r="Q22" s="609"/>
      <c r="R22" s="610"/>
    </row>
    <row r="23" spans="2:27" s="204" customFormat="1" ht="15" customHeight="1" x14ac:dyDescent="0.15">
      <c r="B23" s="611"/>
      <c r="C23" s="612"/>
      <c r="D23" s="612"/>
      <c r="E23" s="612"/>
      <c r="F23" s="612"/>
      <c r="G23" s="612"/>
      <c r="H23" s="612"/>
      <c r="I23" s="612"/>
      <c r="J23" s="612"/>
      <c r="K23" s="612"/>
      <c r="L23" s="612"/>
      <c r="M23" s="612"/>
      <c r="N23" s="612"/>
      <c r="O23" s="612"/>
      <c r="P23" s="612"/>
      <c r="Q23" s="612"/>
      <c r="R23" s="613"/>
    </row>
    <row r="24" spans="2:27" s="204" customFormat="1" ht="15" customHeight="1" x14ac:dyDescent="0.15">
      <c r="B24" s="611"/>
      <c r="C24" s="612"/>
      <c r="D24" s="612"/>
      <c r="E24" s="612"/>
      <c r="F24" s="612"/>
      <c r="G24" s="612"/>
      <c r="H24" s="612"/>
      <c r="I24" s="612"/>
      <c r="J24" s="612"/>
      <c r="K24" s="612"/>
      <c r="L24" s="612"/>
      <c r="M24" s="612"/>
      <c r="N24" s="612"/>
      <c r="O24" s="612"/>
      <c r="P24" s="612"/>
      <c r="Q24" s="612"/>
      <c r="R24" s="613"/>
    </row>
    <row r="25" spans="2:27" s="204" customFormat="1" ht="15" customHeight="1" x14ac:dyDescent="0.15">
      <c r="B25" s="611"/>
      <c r="C25" s="612"/>
      <c r="D25" s="612"/>
      <c r="E25" s="612"/>
      <c r="F25" s="612"/>
      <c r="G25" s="612"/>
      <c r="H25" s="612"/>
      <c r="I25" s="612"/>
      <c r="J25" s="612"/>
      <c r="K25" s="612"/>
      <c r="L25" s="612"/>
      <c r="M25" s="612"/>
      <c r="N25" s="612"/>
      <c r="O25" s="612"/>
      <c r="P25" s="612"/>
      <c r="Q25" s="612"/>
      <c r="R25" s="613"/>
    </row>
    <row r="26" spans="2:27" s="204" customFormat="1" ht="15" customHeight="1" x14ac:dyDescent="0.15">
      <c r="B26" s="611"/>
      <c r="C26" s="612"/>
      <c r="D26" s="612"/>
      <c r="E26" s="612"/>
      <c r="F26" s="612"/>
      <c r="G26" s="612"/>
      <c r="H26" s="612"/>
      <c r="I26" s="612"/>
      <c r="J26" s="612"/>
      <c r="K26" s="612"/>
      <c r="L26" s="612"/>
      <c r="M26" s="612"/>
      <c r="N26" s="612"/>
      <c r="O26" s="612"/>
      <c r="P26" s="612"/>
      <c r="Q26" s="612"/>
      <c r="R26" s="613"/>
    </row>
    <row r="27" spans="2:27" s="204" customFormat="1" ht="15" customHeight="1" thickBot="1" x14ac:dyDescent="0.2">
      <c r="B27" s="614"/>
      <c r="C27" s="615"/>
      <c r="D27" s="615"/>
      <c r="E27" s="615"/>
      <c r="F27" s="615"/>
      <c r="G27" s="615"/>
      <c r="H27" s="615"/>
      <c r="I27" s="615"/>
      <c r="J27" s="615"/>
      <c r="K27" s="615"/>
      <c r="L27" s="615"/>
      <c r="M27" s="615"/>
      <c r="N27" s="615"/>
      <c r="O27" s="615"/>
      <c r="P27" s="615"/>
      <c r="Q27" s="615"/>
      <c r="R27" s="616"/>
    </row>
    <row r="28" spans="2:27" s="204" customFormat="1" ht="15" customHeight="1" x14ac:dyDescent="0.15">
      <c r="B28" s="218"/>
      <c r="C28" s="218"/>
      <c r="D28" s="218"/>
      <c r="E28" s="218"/>
      <c r="F28" s="218"/>
      <c r="G28" s="218"/>
      <c r="H28" s="218"/>
      <c r="I28" s="218"/>
      <c r="J28" s="218"/>
      <c r="K28" s="218"/>
      <c r="L28" s="218"/>
      <c r="M28" s="218"/>
      <c r="N28" s="218"/>
      <c r="O28" s="218"/>
      <c r="P28" s="218"/>
      <c r="Q28" s="218"/>
      <c r="R28" s="218"/>
    </row>
    <row r="29" spans="2:27" customFormat="1" ht="24.75" customHeight="1" x14ac:dyDescent="0.15">
      <c r="B29" s="222" t="s">
        <v>135</v>
      </c>
      <c r="C29" s="223"/>
      <c r="D29" s="223"/>
      <c r="E29" s="223"/>
      <c r="F29" s="223"/>
      <c r="G29" s="223"/>
      <c r="H29" s="223"/>
      <c r="I29" s="223"/>
      <c r="J29" s="223"/>
      <c r="K29" s="223"/>
      <c r="L29" s="223"/>
      <c r="M29" s="223"/>
      <c r="N29" s="223"/>
      <c r="O29" s="223"/>
      <c r="P29" s="223"/>
      <c r="Q29" s="223"/>
      <c r="R29" s="223"/>
      <c r="V29" s="204"/>
      <c r="W29" s="204"/>
      <c r="X29" s="204"/>
      <c r="Y29" s="204"/>
      <c r="Z29" s="204"/>
      <c r="AA29" s="204"/>
    </row>
    <row r="30" spans="2:27" s="204" customFormat="1" ht="24.75" customHeight="1" x14ac:dyDescent="0.15">
      <c r="B30" s="455" t="s">
        <v>3</v>
      </c>
      <c r="C30" s="455"/>
      <c r="D30" s="209" t="s">
        <v>13</v>
      </c>
      <c r="E30" s="209"/>
      <c r="F30" s="209"/>
      <c r="G30" s="209"/>
      <c r="H30" s="209"/>
      <c r="I30" s="209"/>
      <c r="J30" s="209"/>
      <c r="K30" s="209"/>
      <c r="L30" s="209"/>
      <c r="M30" s="209"/>
      <c r="N30" s="209"/>
      <c r="O30" s="209"/>
      <c r="P30" s="209"/>
      <c r="Q30" s="209"/>
      <c r="R30" s="209"/>
    </row>
    <row r="31" spans="2:27" s="204" customFormat="1" ht="7.5" customHeight="1" thickBot="1" x14ac:dyDescent="0.2">
      <c r="B31" s="218"/>
      <c r="C31" s="218"/>
      <c r="D31" s="218"/>
      <c r="E31" s="218"/>
      <c r="F31" s="218"/>
      <c r="G31" s="218"/>
      <c r="H31" s="218"/>
      <c r="I31" s="218"/>
      <c r="J31" s="218"/>
      <c r="K31" s="218"/>
      <c r="L31" s="218"/>
      <c r="M31" s="218"/>
      <c r="N31" s="218"/>
      <c r="O31" s="218"/>
      <c r="P31" s="218"/>
      <c r="Q31" s="218"/>
      <c r="R31" s="218"/>
    </row>
    <row r="32" spans="2:27" s="204" customFormat="1" ht="15" customHeight="1" x14ac:dyDescent="0.15">
      <c r="B32" s="434"/>
      <c r="C32" s="446"/>
      <c r="D32" s="446"/>
      <c r="E32" s="446"/>
      <c r="F32" s="446"/>
      <c r="G32" s="446"/>
      <c r="H32" s="446"/>
      <c r="I32" s="446"/>
      <c r="J32" s="446"/>
      <c r="K32" s="446"/>
      <c r="L32" s="446"/>
      <c r="M32" s="446"/>
      <c r="N32" s="446"/>
      <c r="O32" s="446"/>
      <c r="P32" s="446"/>
      <c r="Q32" s="446"/>
      <c r="R32" s="447"/>
    </row>
    <row r="33" spans="2:18" s="204" customFormat="1" ht="15" customHeight="1" x14ac:dyDescent="0.15">
      <c r="B33" s="448"/>
      <c r="C33" s="449"/>
      <c r="D33" s="449"/>
      <c r="E33" s="449"/>
      <c r="F33" s="449"/>
      <c r="G33" s="449"/>
      <c r="H33" s="449"/>
      <c r="I33" s="449"/>
      <c r="J33" s="449"/>
      <c r="K33" s="449"/>
      <c r="L33" s="449"/>
      <c r="M33" s="449"/>
      <c r="N33" s="449"/>
      <c r="O33" s="449"/>
      <c r="P33" s="449"/>
      <c r="Q33" s="449"/>
      <c r="R33" s="450"/>
    </row>
    <row r="34" spans="2:18" s="204" customFormat="1" ht="15" customHeight="1" x14ac:dyDescent="0.15">
      <c r="B34" s="448"/>
      <c r="C34" s="449"/>
      <c r="D34" s="449"/>
      <c r="E34" s="449"/>
      <c r="F34" s="449"/>
      <c r="G34" s="449"/>
      <c r="H34" s="449"/>
      <c r="I34" s="449"/>
      <c r="J34" s="449"/>
      <c r="K34" s="449"/>
      <c r="L34" s="449"/>
      <c r="M34" s="449"/>
      <c r="N34" s="449"/>
      <c r="O34" s="449"/>
      <c r="P34" s="449"/>
      <c r="Q34" s="449"/>
      <c r="R34" s="450"/>
    </row>
    <row r="35" spans="2:18" s="204" customFormat="1" ht="15" customHeight="1" x14ac:dyDescent="0.15">
      <c r="B35" s="448"/>
      <c r="C35" s="449"/>
      <c r="D35" s="449"/>
      <c r="E35" s="449"/>
      <c r="F35" s="449"/>
      <c r="G35" s="449"/>
      <c r="H35" s="449"/>
      <c r="I35" s="449"/>
      <c r="J35" s="449"/>
      <c r="K35" s="449"/>
      <c r="L35" s="449"/>
      <c r="M35" s="449"/>
      <c r="N35" s="449"/>
      <c r="O35" s="449"/>
      <c r="P35" s="449"/>
      <c r="Q35" s="449"/>
      <c r="R35" s="450"/>
    </row>
    <row r="36" spans="2:18" s="204" customFormat="1" ht="15" customHeight="1" x14ac:dyDescent="0.15">
      <c r="B36" s="448"/>
      <c r="C36" s="449"/>
      <c r="D36" s="449"/>
      <c r="E36" s="449"/>
      <c r="F36" s="449"/>
      <c r="G36" s="449"/>
      <c r="H36" s="449"/>
      <c r="I36" s="449"/>
      <c r="J36" s="449"/>
      <c r="K36" s="449"/>
      <c r="L36" s="449"/>
      <c r="M36" s="449"/>
      <c r="N36" s="449"/>
      <c r="O36" s="449"/>
      <c r="P36" s="449"/>
      <c r="Q36" s="449"/>
      <c r="R36" s="450"/>
    </row>
    <row r="37" spans="2:18" s="204" customFormat="1" ht="15" customHeight="1" thickBot="1" x14ac:dyDescent="0.2">
      <c r="B37" s="451"/>
      <c r="C37" s="452"/>
      <c r="D37" s="452"/>
      <c r="E37" s="452"/>
      <c r="F37" s="452"/>
      <c r="G37" s="452"/>
      <c r="H37" s="452"/>
      <c r="I37" s="452"/>
      <c r="J37" s="452"/>
      <c r="K37" s="452"/>
      <c r="L37" s="452"/>
      <c r="M37" s="452"/>
      <c r="N37" s="452"/>
      <c r="O37" s="452"/>
      <c r="P37" s="452"/>
      <c r="Q37" s="452"/>
      <c r="R37" s="453"/>
    </row>
    <row r="38" spans="2:18" s="204" customFormat="1" ht="7.5" customHeight="1" x14ac:dyDescent="0.15">
      <c r="B38" s="218"/>
      <c r="C38" s="218"/>
      <c r="D38" s="218"/>
      <c r="E38" s="218"/>
      <c r="F38" s="218"/>
      <c r="G38" s="218"/>
      <c r="H38" s="218"/>
      <c r="I38" s="218"/>
      <c r="J38" s="218"/>
      <c r="K38" s="218"/>
      <c r="L38" s="218"/>
      <c r="M38" s="218"/>
      <c r="N38" s="218"/>
      <c r="O38" s="218"/>
      <c r="P38" s="218"/>
      <c r="Q38" s="218"/>
      <c r="R38" s="218"/>
    </row>
    <row r="39" spans="2:18" s="204" customFormat="1" ht="24.75" customHeight="1" x14ac:dyDescent="0.15">
      <c r="B39" s="209" t="s">
        <v>4</v>
      </c>
      <c r="C39" s="209"/>
      <c r="D39" s="209"/>
      <c r="E39" s="209" t="s">
        <v>7</v>
      </c>
      <c r="F39" s="209"/>
      <c r="G39" s="209"/>
      <c r="H39" s="209"/>
      <c r="I39" s="209"/>
      <c r="J39" s="209"/>
      <c r="K39" s="209"/>
      <c r="L39" s="209"/>
      <c r="M39" s="209"/>
      <c r="N39" s="209"/>
      <c r="O39" s="209"/>
      <c r="P39" s="209"/>
      <c r="Q39" s="209"/>
      <c r="R39" s="209"/>
    </row>
    <row r="40" spans="2:18" s="204" customFormat="1" ht="7.5" customHeight="1" thickBot="1" x14ac:dyDescent="0.2">
      <c r="B40" s="218"/>
      <c r="C40" s="218"/>
      <c r="D40" s="218"/>
      <c r="E40" s="218"/>
      <c r="F40" s="218"/>
      <c r="G40" s="218"/>
      <c r="H40" s="218"/>
      <c r="I40" s="218"/>
      <c r="J40" s="218"/>
      <c r="K40" s="218"/>
      <c r="L40" s="218"/>
      <c r="M40" s="218"/>
      <c r="N40" s="218"/>
      <c r="O40" s="218"/>
      <c r="P40" s="218"/>
      <c r="Q40" s="218"/>
      <c r="R40" s="218"/>
    </row>
    <row r="41" spans="2:18" s="204" customFormat="1" ht="24.75" customHeight="1" thickBot="1" x14ac:dyDescent="0.2">
      <c r="B41" s="455" t="s">
        <v>5</v>
      </c>
      <c r="C41" s="455"/>
      <c r="D41" s="456"/>
      <c r="E41" s="457"/>
      <c r="F41" s="218"/>
      <c r="G41" s="617" t="s">
        <v>6</v>
      </c>
      <c r="H41" s="618"/>
      <c r="I41" s="459"/>
      <c r="J41" s="460"/>
      <c r="K41" s="460"/>
      <c r="L41" s="460"/>
      <c r="M41" s="460"/>
      <c r="N41" s="460"/>
      <c r="O41" s="460"/>
      <c r="P41" s="460"/>
      <c r="Q41" s="460"/>
      <c r="R41" s="461"/>
    </row>
    <row r="42" spans="2:18" s="204" customFormat="1" ht="7.5" customHeight="1" thickBot="1" x14ac:dyDescent="0.2">
      <c r="B42" s="218"/>
      <c r="C42" s="218"/>
      <c r="D42" s="218"/>
      <c r="E42" s="218"/>
      <c r="F42" s="218"/>
      <c r="G42" s="218"/>
      <c r="H42" s="218"/>
      <c r="I42" s="218"/>
      <c r="J42" s="218"/>
      <c r="K42" s="218"/>
      <c r="L42" s="218"/>
      <c r="M42" s="218"/>
      <c r="N42" s="218"/>
      <c r="O42" s="218"/>
      <c r="P42" s="218"/>
      <c r="Q42" s="218"/>
      <c r="R42" s="218"/>
    </row>
    <row r="43" spans="2:18" s="204" customFormat="1" ht="14.25" customHeight="1" x14ac:dyDescent="0.15">
      <c r="B43" s="434"/>
      <c r="C43" s="446"/>
      <c r="D43" s="446"/>
      <c r="E43" s="446"/>
      <c r="F43" s="446"/>
      <c r="G43" s="446"/>
      <c r="H43" s="446"/>
      <c r="I43" s="446"/>
      <c r="J43" s="446"/>
      <c r="K43" s="446"/>
      <c r="L43" s="446"/>
      <c r="M43" s="446"/>
      <c r="N43" s="446"/>
      <c r="O43" s="446"/>
      <c r="P43" s="446"/>
      <c r="Q43" s="446"/>
      <c r="R43" s="447"/>
    </row>
    <row r="44" spans="2:18" s="204" customFormat="1" ht="14.25" customHeight="1" x14ac:dyDescent="0.15">
      <c r="B44" s="448"/>
      <c r="C44" s="449"/>
      <c r="D44" s="449"/>
      <c r="E44" s="449"/>
      <c r="F44" s="449"/>
      <c r="G44" s="449"/>
      <c r="H44" s="449"/>
      <c r="I44" s="449"/>
      <c r="J44" s="449"/>
      <c r="K44" s="449"/>
      <c r="L44" s="449"/>
      <c r="M44" s="449"/>
      <c r="N44" s="449"/>
      <c r="O44" s="449"/>
      <c r="P44" s="449"/>
      <c r="Q44" s="449"/>
      <c r="R44" s="450"/>
    </row>
    <row r="45" spans="2:18" s="204" customFormat="1" ht="14.25" customHeight="1" x14ac:dyDescent="0.15">
      <c r="B45" s="448"/>
      <c r="C45" s="449"/>
      <c r="D45" s="449"/>
      <c r="E45" s="449"/>
      <c r="F45" s="449"/>
      <c r="G45" s="449"/>
      <c r="H45" s="449"/>
      <c r="I45" s="449"/>
      <c r="J45" s="449"/>
      <c r="K45" s="449"/>
      <c r="L45" s="449"/>
      <c r="M45" s="449"/>
      <c r="N45" s="449"/>
      <c r="O45" s="449"/>
      <c r="P45" s="449"/>
      <c r="Q45" s="449"/>
      <c r="R45" s="450"/>
    </row>
    <row r="46" spans="2:18" s="204" customFormat="1" ht="14.25" customHeight="1" x14ac:dyDescent="0.15">
      <c r="B46" s="448"/>
      <c r="C46" s="449"/>
      <c r="D46" s="449"/>
      <c r="E46" s="449"/>
      <c r="F46" s="449"/>
      <c r="G46" s="449"/>
      <c r="H46" s="449"/>
      <c r="I46" s="449"/>
      <c r="J46" s="449"/>
      <c r="K46" s="449"/>
      <c r="L46" s="449"/>
      <c r="M46" s="449"/>
      <c r="N46" s="449"/>
      <c r="O46" s="449"/>
      <c r="P46" s="449"/>
      <c r="Q46" s="449"/>
      <c r="R46" s="450"/>
    </row>
    <row r="47" spans="2:18" s="204" customFormat="1" ht="14.25" customHeight="1" x14ac:dyDescent="0.15">
      <c r="B47" s="448"/>
      <c r="C47" s="449"/>
      <c r="D47" s="449"/>
      <c r="E47" s="449"/>
      <c r="F47" s="449"/>
      <c r="G47" s="449"/>
      <c r="H47" s="449"/>
      <c r="I47" s="449"/>
      <c r="J47" s="449"/>
      <c r="K47" s="449"/>
      <c r="L47" s="449"/>
      <c r="M47" s="449"/>
      <c r="N47" s="449"/>
      <c r="O47" s="449"/>
      <c r="P47" s="449"/>
      <c r="Q47" s="449"/>
      <c r="R47" s="450"/>
    </row>
    <row r="48" spans="2:18" s="204" customFormat="1" ht="14.25" customHeight="1" thickBot="1" x14ac:dyDescent="0.2">
      <c r="B48" s="451"/>
      <c r="C48" s="452"/>
      <c r="D48" s="452"/>
      <c r="E48" s="452"/>
      <c r="F48" s="452"/>
      <c r="G48" s="452"/>
      <c r="H48" s="452"/>
      <c r="I48" s="452"/>
      <c r="J48" s="452"/>
      <c r="K48" s="452"/>
      <c r="L48" s="452"/>
      <c r="M48" s="452"/>
      <c r="N48" s="452"/>
      <c r="O48" s="452"/>
      <c r="P48" s="452"/>
      <c r="Q48" s="452"/>
      <c r="R48" s="453"/>
    </row>
    <row r="49" spans="2:27" s="204" customFormat="1" ht="14.25" customHeight="1" x14ac:dyDescent="0.15">
      <c r="B49" s="218"/>
      <c r="C49" s="218"/>
      <c r="D49" s="218"/>
      <c r="E49" s="218"/>
      <c r="F49" s="218"/>
      <c r="G49" s="218"/>
      <c r="H49" s="218"/>
      <c r="I49" s="218"/>
      <c r="J49" s="218"/>
      <c r="K49" s="218"/>
      <c r="L49" s="218"/>
      <c r="M49" s="218"/>
      <c r="N49" s="218"/>
      <c r="O49" s="218"/>
      <c r="P49" s="218"/>
      <c r="Q49" s="218"/>
      <c r="R49" s="218"/>
    </row>
    <row r="50" spans="2:27" s="204" customFormat="1" ht="24.75" customHeight="1" x14ac:dyDescent="0.15">
      <c r="B50" s="454" t="s">
        <v>540</v>
      </c>
      <c r="C50" s="454"/>
      <c r="D50" s="454"/>
      <c r="E50" s="454"/>
      <c r="F50" s="454"/>
      <c r="G50" s="454"/>
      <c r="H50" s="454"/>
      <c r="I50" s="454"/>
      <c r="J50" s="454"/>
      <c r="K50" s="454"/>
      <c r="L50" s="454"/>
      <c r="M50" s="454"/>
      <c r="N50" s="454"/>
      <c r="O50" s="454"/>
      <c r="P50" s="454"/>
      <c r="Q50" s="454"/>
      <c r="R50" s="454"/>
    </row>
    <row r="51" spans="2:27" s="204" customFormat="1" ht="24.75" customHeight="1" x14ac:dyDescent="0.15">
      <c r="B51" s="415"/>
      <c r="C51" s="415"/>
      <c r="D51" s="415"/>
      <c r="E51" s="415"/>
      <c r="F51" s="415"/>
      <c r="G51" s="415"/>
      <c r="H51" s="415"/>
      <c r="I51" s="415"/>
      <c r="J51" s="415"/>
      <c r="K51" s="415"/>
      <c r="L51" s="415"/>
      <c r="M51" s="415"/>
      <c r="N51" s="415"/>
      <c r="O51" s="415"/>
      <c r="P51" s="415"/>
      <c r="Q51" s="415"/>
      <c r="R51" s="415"/>
    </row>
    <row r="52" spans="2:27" customFormat="1" x14ac:dyDescent="0.15">
      <c r="B52" s="8"/>
      <c r="C52" s="8"/>
      <c r="D52" s="8"/>
      <c r="E52" s="8"/>
      <c r="F52" s="8"/>
      <c r="G52" s="8"/>
      <c r="H52" s="8"/>
      <c r="I52" s="8"/>
      <c r="J52" s="8"/>
      <c r="K52" s="8"/>
      <c r="L52" s="8"/>
      <c r="M52" s="8"/>
      <c r="N52" s="8"/>
      <c r="O52" s="8"/>
      <c r="P52" s="8"/>
      <c r="Q52" s="8"/>
      <c r="R52" s="8"/>
      <c r="V52" s="204"/>
      <c r="W52" s="204"/>
      <c r="X52" s="204"/>
      <c r="Y52" s="204"/>
      <c r="Z52" s="204"/>
      <c r="AA52" s="204"/>
    </row>
    <row r="53" spans="2:27" ht="13.5" customHeight="1" x14ac:dyDescent="0.15"/>
    <row r="54" spans="2:27" ht="13.5" customHeight="1" x14ac:dyDescent="0.15"/>
    <row r="55" spans="2:27" ht="13.5" customHeight="1" x14ac:dyDescent="0.15"/>
    <row r="57" spans="2:27" ht="13.5" customHeight="1" x14ac:dyDescent="0.15"/>
    <row r="58" spans="2:27" ht="27" customHeight="1" x14ac:dyDescent="0.15"/>
  </sheetData>
  <mergeCells count="21">
    <mergeCell ref="B51:R51"/>
    <mergeCell ref="B50:R50"/>
    <mergeCell ref="L4:R5"/>
    <mergeCell ref="B11:R16"/>
    <mergeCell ref="B20:C20"/>
    <mergeCell ref="D20:E20"/>
    <mergeCell ref="G20:H20"/>
    <mergeCell ref="I20:R20"/>
    <mergeCell ref="B22:R27"/>
    <mergeCell ref="B30:C30"/>
    <mergeCell ref="B32:R37"/>
    <mergeCell ref="B41:C41"/>
    <mergeCell ref="D41:E41"/>
    <mergeCell ref="G41:H41"/>
    <mergeCell ref="I41:R41"/>
    <mergeCell ref="B43:R48"/>
    <mergeCell ref="B3:R3"/>
    <mergeCell ref="E4:E5"/>
    <mergeCell ref="F4:G5"/>
    <mergeCell ref="H4:H5"/>
    <mergeCell ref="J4:K5"/>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sheetPr>
  <dimension ref="A2:AT147"/>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2"/>
  </cols>
  <sheetData>
    <row r="2" spans="1:46" s="6" customFormat="1"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T2" s="174" t="s">
        <v>378</v>
      </c>
    </row>
    <row r="3" spans="1:46" s="59" customFormat="1" ht="3" customHeight="1" x14ac:dyDescent="0.15">
      <c r="B3" s="60"/>
      <c r="AF3" s="61"/>
    </row>
    <row r="4" spans="1:46" s="59" customFormat="1" ht="42" customHeight="1" x14ac:dyDescent="0.15">
      <c r="B4" s="667" t="s">
        <v>156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167" customFormat="1" ht="32.1" customHeight="1" x14ac:dyDescent="0.15">
      <c r="A8" s="166"/>
      <c r="B8" s="176" t="s">
        <v>358</v>
      </c>
      <c r="C8" s="176"/>
      <c r="D8" s="172"/>
      <c r="E8" s="730" t="s">
        <v>317</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104"/>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74"/>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108</v>
      </c>
      <c r="AO16" s="81" t="s">
        <v>36</v>
      </c>
    </row>
    <row r="17" spans="1:41"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83"/>
      <c r="AJ17" s="705" t="s">
        <v>34</v>
      </c>
      <c r="AK17" s="706"/>
      <c r="AL17" s="705" t="s">
        <v>24</v>
      </c>
      <c r="AM17" s="706"/>
      <c r="AN17" s="705" t="s">
        <v>33</v>
      </c>
      <c r="AO17" s="706"/>
    </row>
    <row r="18" spans="1:41" ht="42" customHeight="1" x14ac:dyDescent="0.15">
      <c r="A18" s="61"/>
      <c r="B18" s="84" t="s">
        <v>26</v>
      </c>
      <c r="C18" s="699" t="s">
        <v>157</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109</v>
      </c>
      <c r="AH18" s="86">
        <v>0.33333333333333331</v>
      </c>
      <c r="AI18" s="87"/>
      <c r="AJ18" s="88"/>
      <c r="AK18" s="89"/>
      <c r="AL18" s="90"/>
      <c r="AM18" s="91"/>
      <c r="AN18" s="90"/>
      <c r="AO18" s="138"/>
    </row>
    <row r="19" spans="1:41" ht="42" customHeight="1" x14ac:dyDescent="0.15">
      <c r="A19" s="61"/>
      <c r="B19" s="84" t="s">
        <v>27</v>
      </c>
      <c r="C19" s="699" t="s">
        <v>158</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92" t="s">
        <v>113</v>
      </c>
      <c r="AH19" s="86">
        <v>0.33680555555555558</v>
      </c>
      <c r="AI19" s="87">
        <v>4</v>
      </c>
      <c r="AJ19" s="88" t="s">
        <v>114</v>
      </c>
      <c r="AK19" s="89" t="s">
        <v>38</v>
      </c>
      <c r="AL19" s="88" t="s">
        <v>45</v>
      </c>
      <c r="AM19" s="93" t="s">
        <v>46</v>
      </c>
      <c r="AN19" s="88" t="s">
        <v>47</v>
      </c>
      <c r="AO19" s="139" t="s">
        <v>48</v>
      </c>
    </row>
    <row r="20" spans="1:41" ht="42" customHeight="1" x14ac:dyDescent="0.15">
      <c r="A20" s="61"/>
      <c r="B20" s="84" t="s">
        <v>28</v>
      </c>
      <c r="C20" s="671" t="s">
        <v>159</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115</v>
      </c>
      <c r="AK20" s="96" t="s">
        <v>116</v>
      </c>
      <c r="AL20" s="95" t="s">
        <v>49</v>
      </c>
      <c r="AM20" s="97" t="s">
        <v>50</v>
      </c>
      <c r="AN20" s="95" t="s">
        <v>51</v>
      </c>
      <c r="AO20" s="140" t="s">
        <v>52</v>
      </c>
    </row>
    <row r="21" spans="1:41" ht="42" customHeight="1" x14ac:dyDescent="0.15">
      <c r="A21" s="61"/>
      <c r="B21" s="84" t="s">
        <v>29</v>
      </c>
      <c r="C21" s="671" t="s">
        <v>332</v>
      </c>
      <c r="D21" s="672"/>
      <c r="E21" s="672"/>
      <c r="F21" s="672"/>
      <c r="G21" s="672"/>
      <c r="H21" s="672"/>
      <c r="I21" s="672"/>
      <c r="J21" s="672"/>
      <c r="K21" s="672"/>
      <c r="L21" s="672"/>
      <c r="M21" s="672"/>
      <c r="N21" s="672"/>
      <c r="O21" s="672"/>
      <c r="P21" s="672"/>
      <c r="Q21" s="523"/>
      <c r="R21" s="524"/>
      <c r="S21" s="526"/>
      <c r="T21" s="527"/>
      <c r="U21" s="524"/>
      <c r="V21" s="677"/>
      <c r="W21" s="694"/>
      <c r="X21" s="694"/>
      <c r="Y21" s="694"/>
      <c r="Z21" s="695"/>
      <c r="AA21" s="696"/>
      <c r="AB21" s="696"/>
      <c r="AC21" s="696"/>
      <c r="AD21" s="697"/>
      <c r="AE21" s="61"/>
      <c r="AF21" s="104"/>
      <c r="AG21" s="67"/>
      <c r="AH21" s="86">
        <v>0.34375</v>
      </c>
      <c r="AI21" s="94">
        <v>2</v>
      </c>
      <c r="AJ21" s="95" t="s">
        <v>117</v>
      </c>
      <c r="AK21" s="96" t="s">
        <v>116</v>
      </c>
      <c r="AL21" s="95" t="s">
        <v>53</v>
      </c>
      <c r="AM21" s="97" t="s">
        <v>54</v>
      </c>
      <c r="AN21" s="95" t="s">
        <v>55</v>
      </c>
      <c r="AO21" s="140" t="s">
        <v>56</v>
      </c>
    </row>
    <row r="22" spans="1:41" ht="42" customHeight="1" x14ac:dyDescent="0.15">
      <c r="A22" s="61"/>
      <c r="B22" s="84" t="s">
        <v>30</v>
      </c>
      <c r="C22" s="671" t="s">
        <v>160</v>
      </c>
      <c r="D22" s="672"/>
      <c r="E22" s="672"/>
      <c r="F22" s="672"/>
      <c r="G22" s="672"/>
      <c r="H22" s="672"/>
      <c r="I22" s="672"/>
      <c r="J22" s="672"/>
      <c r="K22" s="672"/>
      <c r="L22" s="672"/>
      <c r="M22" s="672"/>
      <c r="N22" s="672"/>
      <c r="O22" s="672"/>
      <c r="P22" s="672"/>
      <c r="Q22" s="523"/>
      <c r="R22" s="524"/>
      <c r="S22" s="526"/>
      <c r="T22" s="527"/>
      <c r="U22" s="524"/>
      <c r="V22" s="677"/>
      <c r="W22" s="694"/>
      <c r="X22" s="694"/>
      <c r="Y22" s="694"/>
      <c r="Z22" s="528"/>
      <c r="AA22" s="528"/>
      <c r="AB22" s="528"/>
      <c r="AC22" s="528"/>
      <c r="AD22" s="529"/>
      <c r="AE22" s="61"/>
      <c r="AF22" s="104"/>
      <c r="AG22" s="67"/>
      <c r="AH22" s="86">
        <v>0.34722222222222199</v>
      </c>
      <c r="AI22" s="98">
        <v>1</v>
      </c>
      <c r="AJ22" s="99" t="s">
        <v>118</v>
      </c>
      <c r="AK22" s="80" t="s">
        <v>116</v>
      </c>
      <c r="AL22" s="99" t="s">
        <v>57</v>
      </c>
      <c r="AM22" s="100" t="s">
        <v>58</v>
      </c>
      <c r="AN22" s="99" t="s">
        <v>59</v>
      </c>
      <c r="AO22" s="141" t="s">
        <v>60</v>
      </c>
    </row>
    <row r="23" spans="1:41" ht="42" customHeight="1" x14ac:dyDescent="0.15">
      <c r="A23" s="61"/>
      <c r="B23" s="84" t="s">
        <v>31</v>
      </c>
      <c r="C23" s="671" t="s">
        <v>333</v>
      </c>
      <c r="D23" s="672"/>
      <c r="E23" s="672"/>
      <c r="F23" s="672"/>
      <c r="G23" s="672"/>
      <c r="H23" s="672"/>
      <c r="I23" s="672"/>
      <c r="J23" s="672"/>
      <c r="K23" s="672"/>
      <c r="L23" s="672"/>
      <c r="M23" s="672"/>
      <c r="N23" s="672"/>
      <c r="O23" s="672"/>
      <c r="P23" s="672"/>
      <c r="Q23" s="523"/>
      <c r="R23" s="524"/>
      <c r="S23" s="526"/>
      <c r="T23" s="527"/>
      <c r="U23" s="524"/>
      <c r="V23" s="677"/>
      <c r="W23" s="694"/>
      <c r="X23" s="694"/>
      <c r="Y23" s="694"/>
      <c r="Z23" s="528"/>
      <c r="AA23" s="528"/>
      <c r="AB23" s="528"/>
      <c r="AC23" s="528"/>
      <c r="AD23" s="529"/>
      <c r="AE23" s="61"/>
      <c r="AF23" s="104"/>
      <c r="AG23" s="67"/>
      <c r="AH23" s="86">
        <v>0.35069444444444497</v>
      </c>
      <c r="AI23" s="101"/>
      <c r="AJ23" s="67"/>
      <c r="AK23" s="67"/>
      <c r="AL23" s="101"/>
      <c r="AM23" s="67"/>
      <c r="AN23" s="101"/>
      <c r="AO23" s="101"/>
    </row>
    <row r="24" spans="1:41" ht="42" customHeight="1" x14ac:dyDescent="0.15">
      <c r="A24" s="61"/>
      <c r="B24" s="84" t="s">
        <v>32</v>
      </c>
      <c r="C24" s="671" t="s">
        <v>161</v>
      </c>
      <c r="D24" s="672"/>
      <c r="E24" s="672"/>
      <c r="F24" s="672"/>
      <c r="G24" s="672"/>
      <c r="H24" s="672"/>
      <c r="I24" s="672"/>
      <c r="J24" s="672"/>
      <c r="K24" s="672"/>
      <c r="L24" s="672"/>
      <c r="M24" s="672"/>
      <c r="N24" s="672"/>
      <c r="O24" s="672"/>
      <c r="P24" s="672"/>
      <c r="Q24" s="523"/>
      <c r="R24" s="524"/>
      <c r="S24" s="526"/>
      <c r="T24" s="527"/>
      <c r="U24" s="524"/>
      <c r="V24" s="677"/>
      <c r="W24" s="694"/>
      <c r="X24" s="694"/>
      <c r="Y24" s="694"/>
      <c r="Z24" s="528"/>
      <c r="AA24" s="528"/>
      <c r="AB24" s="528"/>
      <c r="AC24" s="528"/>
      <c r="AD24" s="529"/>
      <c r="AE24" s="61"/>
      <c r="AF24" s="104"/>
      <c r="AG24" s="67"/>
      <c r="AH24" s="86">
        <v>0.35416666666666702</v>
      </c>
      <c r="AI24" s="101"/>
      <c r="AJ24" s="67"/>
      <c r="AK24" s="67"/>
      <c r="AL24" s="101"/>
      <c r="AM24" s="67"/>
      <c r="AN24" s="101"/>
      <c r="AO24" s="101"/>
    </row>
    <row r="25" spans="1:41" ht="42" customHeight="1" thickBot="1" x14ac:dyDescent="0.2">
      <c r="A25" s="61"/>
      <c r="B25" s="84" t="s">
        <v>162</v>
      </c>
      <c r="C25" s="671" t="s">
        <v>163</v>
      </c>
      <c r="D25" s="672"/>
      <c r="E25" s="672"/>
      <c r="F25" s="672"/>
      <c r="G25" s="672"/>
      <c r="H25" s="672"/>
      <c r="I25" s="672"/>
      <c r="J25" s="672"/>
      <c r="K25" s="672"/>
      <c r="L25" s="672"/>
      <c r="M25" s="672"/>
      <c r="N25" s="672"/>
      <c r="O25" s="672"/>
      <c r="P25" s="675"/>
      <c r="Q25" s="533"/>
      <c r="R25" s="534"/>
      <c r="S25" s="536"/>
      <c r="T25" s="537"/>
      <c r="U25" s="534"/>
      <c r="V25" s="536"/>
      <c r="W25" s="537"/>
      <c r="X25" s="534"/>
      <c r="Y25" s="536"/>
      <c r="Z25" s="538"/>
      <c r="AA25" s="539"/>
      <c r="AB25" s="539"/>
      <c r="AC25" s="539"/>
      <c r="AD25" s="540"/>
      <c r="AE25" s="61"/>
      <c r="AF25" s="104"/>
      <c r="AG25" s="67"/>
      <c r="AH25" s="86">
        <v>0.36111111111111099</v>
      </c>
      <c r="AI25" s="67"/>
      <c r="AJ25" s="67"/>
      <c r="AK25" s="67"/>
      <c r="AL25" s="101"/>
      <c r="AM25" s="67"/>
      <c r="AN25" s="101"/>
      <c r="AO25" s="101"/>
    </row>
    <row r="26" spans="1:41" ht="41.25" customHeight="1" x14ac:dyDescent="0.15">
      <c r="A26" s="61"/>
      <c r="B26" s="105"/>
      <c r="C26" s="673"/>
      <c r="D26" s="674"/>
      <c r="E26" s="674"/>
      <c r="F26" s="674"/>
      <c r="G26" s="674"/>
      <c r="H26" s="674"/>
      <c r="I26" s="674"/>
      <c r="J26" s="674"/>
      <c r="K26" s="674"/>
      <c r="L26" s="674"/>
      <c r="M26" s="674"/>
      <c r="N26" s="674"/>
      <c r="O26" s="674"/>
      <c r="P26" s="674"/>
      <c r="Q26" s="693"/>
      <c r="R26" s="678"/>
      <c r="S26" s="678"/>
      <c r="T26" s="678"/>
      <c r="U26" s="678"/>
      <c r="V26" s="679"/>
      <c r="W26" s="678"/>
      <c r="X26" s="678"/>
      <c r="Y26" s="678"/>
      <c r="Z26" s="698"/>
      <c r="AA26" s="698"/>
      <c r="AB26" s="698"/>
      <c r="AC26" s="698"/>
      <c r="AD26" s="698"/>
      <c r="AE26" s="61"/>
      <c r="AF26" s="104"/>
      <c r="AG26" s="67"/>
      <c r="AH26" s="86">
        <v>0.375</v>
      </c>
      <c r="AI26" s="67"/>
      <c r="AJ26" s="67"/>
      <c r="AK26" s="67"/>
      <c r="AL26" s="67"/>
      <c r="AM26" s="67"/>
      <c r="AN26" s="67"/>
      <c r="AO26" s="67"/>
    </row>
    <row r="27" spans="1:41" ht="41.25" customHeight="1" x14ac:dyDescent="0.15">
      <c r="A27" s="61"/>
      <c r="B27" s="164"/>
      <c r="C27" s="686"/>
      <c r="D27" s="687"/>
      <c r="E27" s="687"/>
      <c r="F27" s="687"/>
      <c r="G27" s="687"/>
      <c r="H27" s="687"/>
      <c r="I27" s="687"/>
      <c r="J27" s="687"/>
      <c r="K27" s="687"/>
      <c r="L27" s="687"/>
      <c r="M27" s="687"/>
      <c r="N27" s="687"/>
      <c r="O27" s="687"/>
      <c r="P27" s="688"/>
      <c r="Q27" s="689"/>
      <c r="R27" s="690"/>
      <c r="S27" s="690"/>
      <c r="T27" s="690"/>
      <c r="U27" s="690"/>
      <c r="V27" s="691"/>
      <c r="W27" s="690"/>
      <c r="X27" s="690"/>
      <c r="Y27" s="690"/>
      <c r="Z27" s="692"/>
      <c r="AA27" s="692"/>
      <c r="AB27" s="692"/>
      <c r="AC27" s="692"/>
      <c r="AD27" s="692"/>
      <c r="AE27" s="61"/>
      <c r="AF27" s="104"/>
      <c r="AG27" s="67"/>
      <c r="AH27" s="86">
        <v>0.38194444444444497</v>
      </c>
      <c r="AI27" s="67"/>
      <c r="AJ27" s="67"/>
      <c r="AK27" s="67"/>
      <c r="AL27" s="67"/>
      <c r="AM27" s="67"/>
      <c r="AN27" s="67"/>
      <c r="AO27" s="67"/>
    </row>
    <row r="28" spans="1:41" ht="8.25" customHeight="1" x14ac:dyDescent="0.15">
      <c r="A28" s="61"/>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61"/>
      <c r="AF28" s="104"/>
      <c r="AG28" s="67"/>
      <c r="AH28" s="86">
        <v>0.38541666666666702</v>
      </c>
      <c r="AI28" s="67"/>
      <c r="AJ28" s="67"/>
      <c r="AK28" s="67"/>
      <c r="AL28" s="67"/>
      <c r="AM28" s="67"/>
      <c r="AN28" s="67"/>
      <c r="AO28" s="67"/>
    </row>
    <row r="29" spans="1:41" ht="15.75" customHeight="1" x14ac:dyDescent="0.15">
      <c r="A29" s="61"/>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61"/>
      <c r="AF29" s="104"/>
      <c r="AG29" s="67"/>
      <c r="AH29" s="86">
        <v>0.38888888888889001</v>
      </c>
      <c r="AI29" s="67"/>
      <c r="AJ29" s="67"/>
      <c r="AK29" s="67"/>
      <c r="AL29" s="67"/>
      <c r="AM29" s="67"/>
      <c r="AN29" s="67"/>
      <c r="AO29" s="67"/>
    </row>
    <row r="30" spans="1:41" ht="15.75" customHeight="1" x14ac:dyDescent="0.15">
      <c r="A30" s="61"/>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61"/>
      <c r="AF30" s="104"/>
      <c r="AG30" s="67"/>
      <c r="AH30" s="86">
        <v>0.39236111111111199</v>
      </c>
      <c r="AI30" s="67"/>
      <c r="AJ30" s="67"/>
      <c r="AK30" s="67"/>
      <c r="AL30" s="67"/>
      <c r="AM30" s="67"/>
      <c r="AN30" s="67"/>
      <c r="AO30" s="67"/>
    </row>
    <row r="31" spans="1:41" ht="15.75" customHeight="1" x14ac:dyDescent="0.15">
      <c r="A31" s="5"/>
      <c r="B31" s="197"/>
      <c r="C31" s="197"/>
      <c r="D31" s="676"/>
      <c r="E31" s="676"/>
      <c r="F31" s="676"/>
      <c r="G31" s="676"/>
      <c r="H31" s="676"/>
      <c r="I31" s="197"/>
      <c r="J31" s="197"/>
      <c r="K31" s="197"/>
      <c r="L31" s="197"/>
      <c r="M31" s="197"/>
      <c r="N31" s="197"/>
      <c r="O31" s="197"/>
      <c r="P31" s="197"/>
      <c r="Q31" s="197"/>
      <c r="R31" s="197"/>
      <c r="S31" s="197"/>
      <c r="T31" s="197"/>
      <c r="U31" s="197"/>
      <c r="V31" s="197"/>
      <c r="W31" s="197"/>
      <c r="X31" s="197"/>
      <c r="Y31" s="197"/>
      <c r="Z31" s="197"/>
      <c r="AA31" s="197"/>
      <c r="AB31" s="197"/>
      <c r="AC31" s="197"/>
      <c r="AD31" s="197"/>
      <c r="AE31" s="61"/>
      <c r="AF31" s="104"/>
      <c r="AG31" s="67"/>
      <c r="AH31" s="198"/>
      <c r="AI31" s="67"/>
      <c r="AJ31" s="67"/>
      <c r="AK31" s="67"/>
      <c r="AL31" s="67"/>
      <c r="AM31" s="67"/>
      <c r="AN31" s="67"/>
      <c r="AO31" s="67"/>
    </row>
    <row r="32" spans="1:41" s="6" customFormat="1"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F32" s="137"/>
    </row>
    <row r="33" spans="1:38" s="59" customFormat="1" ht="3" customHeight="1" x14ac:dyDescent="0.15">
      <c r="B33" s="60"/>
      <c r="AE33" s="61"/>
      <c r="AF33" s="144"/>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c r="AF34" s="144"/>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c r="AF35" s="144"/>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199"/>
      <c r="AF36" s="144"/>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199"/>
      <c r="AF37" s="144" t="s">
        <v>97</v>
      </c>
    </row>
    <row r="38" spans="1:38" s="59" customFormat="1" ht="32.1" customHeight="1" x14ac:dyDescent="0.15">
      <c r="A38" s="64"/>
      <c r="B38" s="669" t="s">
        <v>358</v>
      </c>
      <c r="C38" s="669"/>
      <c r="D38" s="631" t="str">
        <f>E8</f>
        <v>①介護保険制度の理念・現状及びケアマネジメント</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199"/>
      <c r="AF38" s="144"/>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c r="AF39" s="144"/>
    </row>
    <row r="40" spans="1:38" s="59" customFormat="1" ht="7.5" customHeight="1" x14ac:dyDescent="0.15">
      <c r="AE40" s="61"/>
      <c r="AF40" s="144"/>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c r="AF41" s="144"/>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c r="AF42" s="144"/>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c r="AF44" s="144"/>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c r="AF45" s="144"/>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F46" s="144"/>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c r="AF47" s="144"/>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39"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39" s="59" customFormat="1" ht="107.25" customHeight="1" x14ac:dyDescent="0.15">
      <c r="B50" s="184" t="s">
        <v>63</v>
      </c>
      <c r="C50" s="654" t="s">
        <v>407</v>
      </c>
      <c r="D50" s="654"/>
      <c r="E50" s="654"/>
      <c r="F50" s="654"/>
      <c r="G50" s="654"/>
      <c r="H50" s="654"/>
      <c r="I50" s="655"/>
      <c r="J50" s="651"/>
      <c r="K50" s="652"/>
      <c r="L50" s="652"/>
      <c r="M50" s="652"/>
      <c r="N50" s="652"/>
      <c r="O50" s="652"/>
      <c r="P50" s="652"/>
      <c r="Q50" s="652"/>
      <c r="R50" s="652"/>
      <c r="S50" s="652"/>
      <c r="T50" s="652"/>
      <c r="U50" s="652"/>
      <c r="V50" s="652"/>
      <c r="W50" s="652"/>
      <c r="X50" s="652"/>
      <c r="Y50" s="652"/>
      <c r="Z50" s="652"/>
      <c r="AA50" s="652"/>
      <c r="AB50" s="652"/>
      <c r="AC50" s="652"/>
      <c r="AD50" s="653"/>
    </row>
    <row r="51" spans="1:39" s="59" customFormat="1" ht="107.25" customHeight="1" x14ac:dyDescent="0.15">
      <c r="B51" s="185" t="s">
        <v>90</v>
      </c>
      <c r="C51" s="656" t="s">
        <v>408</v>
      </c>
      <c r="D51" s="656"/>
      <c r="E51" s="656"/>
      <c r="F51" s="656"/>
      <c r="G51" s="656"/>
      <c r="H51" s="656"/>
      <c r="I51" s="657"/>
      <c r="J51" s="658"/>
      <c r="K51" s="659"/>
      <c r="L51" s="659"/>
      <c r="M51" s="659"/>
      <c r="N51" s="659"/>
      <c r="O51" s="659"/>
      <c r="P51" s="659"/>
      <c r="Q51" s="659"/>
      <c r="R51" s="659"/>
      <c r="S51" s="659"/>
      <c r="T51" s="659"/>
      <c r="U51" s="659"/>
      <c r="V51" s="659"/>
      <c r="W51" s="659"/>
      <c r="X51" s="659"/>
      <c r="Y51" s="659"/>
      <c r="Z51" s="659"/>
      <c r="AA51" s="659"/>
      <c r="AB51" s="659"/>
      <c r="AC51" s="659"/>
      <c r="AD51" s="660"/>
    </row>
    <row r="52" spans="1:39" s="59" customFormat="1" ht="107.25" customHeight="1" x14ac:dyDescent="0.15">
      <c r="B52" s="185" t="s">
        <v>91</v>
      </c>
      <c r="C52" s="656" t="s">
        <v>409</v>
      </c>
      <c r="D52" s="656"/>
      <c r="E52" s="656"/>
      <c r="F52" s="656"/>
      <c r="G52" s="656"/>
      <c r="H52" s="656"/>
      <c r="I52" s="657"/>
      <c r="J52" s="658"/>
      <c r="K52" s="659"/>
      <c r="L52" s="659"/>
      <c r="M52" s="659"/>
      <c r="N52" s="659"/>
      <c r="O52" s="659"/>
      <c r="P52" s="659"/>
      <c r="Q52" s="659"/>
      <c r="R52" s="659"/>
      <c r="S52" s="659"/>
      <c r="T52" s="659"/>
      <c r="U52" s="659"/>
      <c r="V52" s="659"/>
      <c r="W52" s="659"/>
      <c r="X52" s="659"/>
      <c r="Y52" s="659"/>
      <c r="Z52" s="659"/>
      <c r="AA52" s="659"/>
      <c r="AB52" s="659"/>
      <c r="AC52" s="659"/>
      <c r="AD52" s="660"/>
    </row>
    <row r="53" spans="1:39" s="59" customFormat="1" ht="107.25" customHeight="1" thickBot="1" x14ac:dyDescent="0.2">
      <c r="B53" s="186" t="s">
        <v>92</v>
      </c>
      <c r="C53" s="633" t="s">
        <v>410</v>
      </c>
      <c r="D53" s="633"/>
      <c r="E53" s="633"/>
      <c r="F53" s="633"/>
      <c r="G53" s="633"/>
      <c r="H53" s="633"/>
      <c r="I53" s="634"/>
      <c r="J53" s="628"/>
      <c r="K53" s="629"/>
      <c r="L53" s="629"/>
      <c r="M53" s="629"/>
      <c r="N53" s="629"/>
      <c r="O53" s="629"/>
      <c r="P53" s="629"/>
      <c r="Q53" s="629"/>
      <c r="R53" s="629"/>
      <c r="S53" s="629"/>
      <c r="T53" s="629"/>
      <c r="U53" s="629"/>
      <c r="V53" s="629"/>
      <c r="W53" s="629"/>
      <c r="X53" s="629"/>
      <c r="Y53" s="629"/>
      <c r="Z53" s="629"/>
      <c r="AA53" s="629"/>
      <c r="AB53" s="629"/>
      <c r="AC53" s="629"/>
      <c r="AD53" s="630"/>
    </row>
    <row r="54" spans="1:39" s="59" customFormat="1" x14ac:dyDescent="0.15"/>
    <row r="55" spans="1:39" s="6" customFormat="1" x14ac:dyDescent="0.15">
      <c r="B55" s="177" t="s">
        <v>411</v>
      </c>
      <c r="C55" s="187"/>
      <c r="D55" s="187"/>
      <c r="E55" s="187"/>
      <c r="F55" s="187"/>
      <c r="G55" s="187"/>
      <c r="H55" s="187"/>
      <c r="I55" s="187"/>
      <c r="J55" s="187"/>
    </row>
    <row r="56" spans="1:39" s="6" customFormat="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row>
    <row r="57" spans="1:39" s="6" customFormat="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row>
    <row r="58" spans="1:39" s="6" customFormat="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row>
    <row r="59" spans="1:39"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39"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39"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0.49305555555555702</v>
      </c>
    </row>
    <row r="62" spans="1:39"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0.49652777777777901</v>
      </c>
    </row>
    <row r="63" spans="1:39"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86">
        <v>0.500000000000002</v>
      </c>
    </row>
    <row r="64" spans="1:39"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86">
        <v>0.50347222222222399</v>
      </c>
    </row>
    <row r="65" spans="1:34"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H65" s="86">
        <v>0.50694444444444597</v>
      </c>
    </row>
    <row r="66" spans="1:34"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H66" s="86">
        <v>0.51041666666666896</v>
      </c>
    </row>
    <row r="67" spans="1:34"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H67" s="86">
        <v>0.51388888888889095</v>
      </c>
    </row>
    <row r="68" spans="1:34"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H68" s="86">
        <v>0.51736111111111305</v>
      </c>
    </row>
    <row r="69" spans="1:34"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H69" s="86">
        <v>0.52083333333333504</v>
      </c>
    </row>
    <row r="70" spans="1:34"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H70" s="86">
        <v>0.52430555555555802</v>
      </c>
    </row>
    <row r="71" spans="1:34"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H71" s="86">
        <v>0.52777777777778001</v>
      </c>
    </row>
    <row r="72" spans="1:34"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H72" s="86">
        <v>0.531250000000002</v>
      </c>
    </row>
    <row r="73" spans="1:34"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H73" s="86">
        <v>0.53472222222222399</v>
      </c>
    </row>
    <row r="74" spans="1:34"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H74" s="86">
        <v>0.53819444444444697</v>
      </c>
    </row>
    <row r="75" spans="1:34"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H75" s="86">
        <v>0.54166666666666896</v>
      </c>
    </row>
    <row r="76" spans="1:34"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H76" s="86">
        <v>0.54513888888889095</v>
      </c>
    </row>
    <row r="77" spans="1:34"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H77" s="86">
        <v>0.54861111111111305</v>
      </c>
    </row>
    <row r="78" spans="1:34"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H78" s="86">
        <v>0.55208333333333603</v>
      </c>
    </row>
    <row r="79" spans="1:34"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H79" s="86">
        <v>0.55555555555555802</v>
      </c>
    </row>
    <row r="80" spans="1:34"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H80" s="86">
        <v>0.55902777777778001</v>
      </c>
    </row>
    <row r="81" spans="1:34"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H81" s="86">
        <v>0.562500000000003</v>
      </c>
    </row>
    <row r="82" spans="1:34"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H82" s="86">
        <v>0.56597222222222499</v>
      </c>
    </row>
    <row r="83" spans="1:34"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H83" s="86">
        <v>0.56944444444444697</v>
      </c>
    </row>
    <row r="84" spans="1:34"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H84" s="86">
        <v>0.57291666666666896</v>
      </c>
    </row>
    <row r="85" spans="1:34"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H85" s="86">
        <v>0.57638888888889195</v>
      </c>
    </row>
    <row r="86" spans="1:34"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H86" s="86">
        <v>0.57986111111111405</v>
      </c>
    </row>
    <row r="87" spans="1:34"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H87" s="86">
        <v>0.58333333333333603</v>
      </c>
    </row>
    <row r="88" spans="1:34"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H88" s="86">
        <v>0.58680555555555802</v>
      </c>
    </row>
    <row r="89" spans="1:34"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H89" s="86">
        <v>0.59027777777778101</v>
      </c>
    </row>
    <row r="90" spans="1:34"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H90" s="86">
        <v>0.593750000000003</v>
      </c>
    </row>
    <row r="91" spans="1:34"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H91" s="86">
        <v>0.59722222222222499</v>
      </c>
    </row>
    <row r="92" spans="1:34"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H92" s="86">
        <v>0.60069444444444697</v>
      </c>
    </row>
    <row r="93" spans="1:34"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H93" s="86">
        <v>0.60416666666666996</v>
      </c>
    </row>
    <row r="94" spans="1:34"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H94" s="86">
        <v>0.60763888888889195</v>
      </c>
    </row>
    <row r="95" spans="1:34"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H95" s="86">
        <v>0.61111111111111405</v>
      </c>
    </row>
    <row r="96" spans="1:34"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H96" s="86">
        <v>0.61458333333333603</v>
      </c>
    </row>
    <row r="97" spans="1:34"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H97" s="86">
        <v>0.61805555555555902</v>
      </c>
    </row>
    <row r="98" spans="1:34"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H98" s="86">
        <v>0.62152777777778101</v>
      </c>
    </row>
    <row r="99" spans="1:34"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H99" s="86">
        <v>0.625000000000003</v>
      </c>
    </row>
    <row r="100" spans="1:34"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H100" s="86">
        <v>0.62847222222222598</v>
      </c>
    </row>
    <row r="101" spans="1:34"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H101" s="86">
        <v>0.63194444444444797</v>
      </c>
    </row>
    <row r="102" spans="1:34"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H102" s="86">
        <v>0.63541666666666996</v>
      </c>
    </row>
    <row r="103" spans="1:34"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H103" s="86">
        <v>0.63888888888889195</v>
      </c>
    </row>
    <row r="104" spans="1:34"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H104" s="86">
        <v>0.64236111111111505</v>
      </c>
    </row>
    <row r="105" spans="1:34"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H105" s="86">
        <v>0.64583333333333703</v>
      </c>
    </row>
    <row r="106" spans="1:34"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H106" s="86">
        <v>0.64930555555555902</v>
      </c>
    </row>
    <row r="107" spans="1:34"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H107" s="86">
        <v>0.65277777777778101</v>
      </c>
    </row>
    <row r="108" spans="1:34"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H108" s="86">
        <v>0.656250000000004</v>
      </c>
    </row>
    <row r="109" spans="1:34"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H109" s="86">
        <v>0.65972222222222598</v>
      </c>
    </row>
    <row r="110" spans="1:34"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H110" s="86">
        <v>0.66319444444444797</v>
      </c>
    </row>
    <row r="111" spans="1:34"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H111" s="86">
        <v>0.66666666666666996</v>
      </c>
    </row>
    <row r="112" spans="1:34"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H112" s="86">
        <v>0.67013888888889295</v>
      </c>
    </row>
    <row r="113" spans="1:34"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H113" s="86">
        <v>0.67361111111111505</v>
      </c>
    </row>
    <row r="114" spans="1:34"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H114" s="86">
        <v>0.67708333333333703</v>
      </c>
    </row>
    <row r="115" spans="1:34"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H115" s="86">
        <v>0.68055555555556002</v>
      </c>
    </row>
    <row r="116" spans="1:34"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H116" s="86">
        <v>0.68402777777778201</v>
      </c>
    </row>
    <row r="117" spans="1:34"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H117" s="86">
        <v>0.687500000000004</v>
      </c>
    </row>
    <row r="118" spans="1:34"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H118" s="86">
        <v>0.69097222222222598</v>
      </c>
    </row>
    <row r="119" spans="1:34"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H119" s="86">
        <v>0.69444444444444897</v>
      </c>
    </row>
    <row r="120" spans="1:34"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H120" s="86">
        <v>0.69791666666667096</v>
      </c>
    </row>
    <row r="121" spans="1:34"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H121" s="86">
        <v>0.70138888888889295</v>
      </c>
    </row>
    <row r="122" spans="1:34"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H122" s="86">
        <v>0.70486111111111505</v>
      </c>
    </row>
    <row r="123" spans="1:34"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H123" s="86">
        <v>0.70833333333333803</v>
      </c>
    </row>
    <row r="124" spans="1:34"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H124" s="86">
        <v>0.71180555555556002</v>
      </c>
    </row>
    <row r="125" spans="1:34"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H125" s="86">
        <v>0.71527777777778201</v>
      </c>
    </row>
    <row r="126" spans="1:34"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H126" s="86">
        <v>0.718750000000004</v>
      </c>
    </row>
    <row r="127" spans="1:34"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H127" s="86">
        <v>0.72222222222222698</v>
      </c>
    </row>
    <row r="128" spans="1:34"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H128" s="86">
        <v>0.72569444444444897</v>
      </c>
    </row>
    <row r="129" spans="1:34"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H129" s="86">
        <v>0.72916666666667096</v>
      </c>
    </row>
    <row r="130" spans="1:34"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H130" s="86">
        <v>0.73263888888889395</v>
      </c>
    </row>
    <row r="131" spans="1:34"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H131" s="86">
        <v>0.73611111111111605</v>
      </c>
    </row>
    <row r="132" spans="1:34"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H132" s="86">
        <v>0.73958333333333803</v>
      </c>
    </row>
    <row r="133" spans="1:34"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H133" s="86">
        <v>0.74305555555556002</v>
      </c>
    </row>
    <row r="134" spans="1:34"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H134" s="86">
        <v>0.74652777777778301</v>
      </c>
    </row>
    <row r="135" spans="1:34"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H135" s="86">
        <v>0.750000000000005</v>
      </c>
    </row>
    <row r="136" spans="1:34"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H136" s="86">
        <v>0.75347222222222698</v>
      </c>
    </row>
    <row r="137" spans="1:34"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H137" s="86">
        <v>0.75694444444444897</v>
      </c>
    </row>
    <row r="138" spans="1:34"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H138" s="86">
        <v>0.76041666666667196</v>
      </c>
    </row>
    <row r="139" spans="1:34" x14ac:dyDescent="0.15">
      <c r="A139" s="5"/>
      <c r="AE139" s="5"/>
      <c r="AH139" s="86">
        <v>0.76388888888889395</v>
      </c>
    </row>
    <row r="140" spans="1:34" x14ac:dyDescent="0.15">
      <c r="AH140" s="86">
        <v>0.76736111111111605</v>
      </c>
    </row>
    <row r="141" spans="1:34" x14ac:dyDescent="0.15">
      <c r="AH141" s="86">
        <v>0.77083333333333803</v>
      </c>
    </row>
    <row r="142" spans="1:34" x14ac:dyDescent="0.15">
      <c r="AH142" s="86">
        <v>0.77430555555556102</v>
      </c>
    </row>
    <row r="143" spans="1:34" x14ac:dyDescent="0.15">
      <c r="AH143" s="86">
        <v>0.77777777777778301</v>
      </c>
    </row>
    <row r="144" spans="1:34" x14ac:dyDescent="0.15">
      <c r="AH144" s="86">
        <v>0.781250000000005</v>
      </c>
    </row>
    <row r="145" spans="34:34" x14ac:dyDescent="0.15">
      <c r="AH145" s="86">
        <v>0.78472222222222798</v>
      </c>
    </row>
    <row r="146" spans="34:34" x14ac:dyDescent="0.15">
      <c r="AH146" s="86">
        <v>0.78819444444444997</v>
      </c>
    </row>
    <row r="147" spans="34:34" x14ac:dyDescent="0.15">
      <c r="AH147" s="86">
        <v>0.79166666666667196</v>
      </c>
    </row>
  </sheetData>
  <mergeCells count="108">
    <mergeCell ref="B49:I49"/>
    <mergeCell ref="J49:L49"/>
    <mergeCell ref="M49:AD49"/>
    <mergeCell ref="B4:AD4"/>
    <mergeCell ref="E7:AD7"/>
    <mergeCell ref="T22:V22"/>
    <mergeCell ref="Q15:S16"/>
    <mergeCell ref="T15:V16"/>
    <mergeCell ref="W18:Y18"/>
    <mergeCell ref="B7:D7"/>
    <mergeCell ref="T12:V13"/>
    <mergeCell ref="B12:C13"/>
    <mergeCell ref="Q21:S21"/>
    <mergeCell ref="C21:P21"/>
    <mergeCell ref="T19:V19"/>
    <mergeCell ref="Q18:S18"/>
    <mergeCell ref="T20:V20"/>
    <mergeCell ref="W20:Y20"/>
    <mergeCell ref="T21:V21"/>
    <mergeCell ref="Q19:S19"/>
    <mergeCell ref="C20:P20"/>
    <mergeCell ref="E8:AD8"/>
    <mergeCell ref="N12:R13"/>
    <mergeCell ref="D12:F13"/>
    <mergeCell ref="AN15:AO15"/>
    <mergeCell ref="AJ15:AK15"/>
    <mergeCell ref="T18:V18"/>
    <mergeCell ref="C19:P19"/>
    <mergeCell ref="W15:Y16"/>
    <mergeCell ref="Q17:S17"/>
    <mergeCell ref="Z15:AD16"/>
    <mergeCell ref="B15:P16"/>
    <mergeCell ref="AN17:AO17"/>
    <mergeCell ref="T17:V17"/>
    <mergeCell ref="W17:Y17"/>
    <mergeCell ref="Z17:AD17"/>
    <mergeCell ref="AJ17:AK17"/>
    <mergeCell ref="AL17:AM17"/>
    <mergeCell ref="Z18:AD18"/>
    <mergeCell ref="Q20:S20"/>
    <mergeCell ref="Q22:S22"/>
    <mergeCell ref="T25:V25"/>
    <mergeCell ref="T24:V24"/>
    <mergeCell ref="C18:P18"/>
    <mergeCell ref="J12:M13"/>
    <mergeCell ref="B17:P17"/>
    <mergeCell ref="AI15:AI16"/>
    <mergeCell ref="AL15:AM15"/>
    <mergeCell ref="W19:Y19"/>
    <mergeCell ref="W21:Y21"/>
    <mergeCell ref="W26:Y26"/>
    <mergeCell ref="W24:Y24"/>
    <mergeCell ref="Z22:AD22"/>
    <mergeCell ref="Z23:AD23"/>
    <mergeCell ref="Z19:AD19"/>
    <mergeCell ref="W22:Y22"/>
    <mergeCell ref="Z21:AD21"/>
    <mergeCell ref="Z20:AD20"/>
    <mergeCell ref="Z24:AD24"/>
    <mergeCell ref="W25:Y25"/>
    <mergeCell ref="Z26:AD26"/>
    <mergeCell ref="W23:Y23"/>
    <mergeCell ref="B42:C43"/>
    <mergeCell ref="D42:F43"/>
    <mergeCell ref="C22:P22"/>
    <mergeCell ref="C26:P26"/>
    <mergeCell ref="C23:P23"/>
    <mergeCell ref="C24:P24"/>
    <mergeCell ref="C25:P25"/>
    <mergeCell ref="D31:H31"/>
    <mergeCell ref="T23:V23"/>
    <mergeCell ref="T26:V26"/>
    <mergeCell ref="B29:AD29"/>
    <mergeCell ref="B30:AD30"/>
    <mergeCell ref="C27:P27"/>
    <mergeCell ref="Q27:S27"/>
    <mergeCell ref="T27:V27"/>
    <mergeCell ref="W27:Y27"/>
    <mergeCell ref="Z27:AD27"/>
    <mergeCell ref="Q26:S26"/>
    <mergeCell ref="Q24:S24"/>
    <mergeCell ref="Q25:S25"/>
    <mergeCell ref="Q23:S23"/>
    <mergeCell ref="Z25:AD25"/>
    <mergeCell ref="B56:AD60"/>
    <mergeCell ref="J53:AD53"/>
    <mergeCell ref="D38:AD38"/>
    <mergeCell ref="C53:I53"/>
    <mergeCell ref="W12:AD13"/>
    <mergeCell ref="J42:M43"/>
    <mergeCell ref="N42:R43"/>
    <mergeCell ref="T42:V43"/>
    <mergeCell ref="W42:AD43"/>
    <mergeCell ref="J47:AD48"/>
    <mergeCell ref="J50:AD50"/>
    <mergeCell ref="C50:I50"/>
    <mergeCell ref="C51:I51"/>
    <mergeCell ref="C52:I52"/>
    <mergeCell ref="J51:AD51"/>
    <mergeCell ref="J52:AD52"/>
    <mergeCell ref="B44:C45"/>
    <mergeCell ref="E44:U44"/>
    <mergeCell ref="V44:X45"/>
    <mergeCell ref="Y44:AC45"/>
    <mergeCell ref="B47:I48"/>
    <mergeCell ref="B34:AC34"/>
    <mergeCell ref="B37:C37"/>
    <mergeCell ref="B38:C38"/>
  </mergeCells>
  <phoneticPr fontId="1"/>
  <dataValidations count="1">
    <dataValidation type="list" showInputMessage="1" showErrorMessage="1" sqref="Q18:Y27" xr:uid="{00000000-0002-0000-02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8" tint="0.39997558519241921"/>
  </sheetPr>
  <dimension ref="A2:BB144"/>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379</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c r="AT4" s="175"/>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167" customFormat="1" ht="32.1" customHeight="1" x14ac:dyDescent="0.15">
      <c r="A8" s="166"/>
      <c r="B8" s="176" t="s">
        <v>358</v>
      </c>
      <c r="C8" s="176"/>
      <c r="D8" s="172"/>
      <c r="E8" s="730" t="s">
        <v>420</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104"/>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108</v>
      </c>
      <c r="AO16" s="81" t="s">
        <v>36</v>
      </c>
    </row>
    <row r="17" spans="1:54"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83"/>
      <c r="AJ17" s="705" t="s">
        <v>34</v>
      </c>
      <c r="AK17" s="706"/>
      <c r="AL17" s="705" t="s">
        <v>24</v>
      </c>
      <c r="AM17" s="706"/>
      <c r="AN17" s="705" t="s">
        <v>33</v>
      </c>
      <c r="AO17" s="706"/>
    </row>
    <row r="18" spans="1:54" s="59" customFormat="1" ht="41.25" customHeight="1" x14ac:dyDescent="0.15">
      <c r="A18" s="61"/>
      <c r="B18" s="84" t="s">
        <v>26</v>
      </c>
      <c r="C18" s="699" t="s">
        <v>165</v>
      </c>
      <c r="D18" s="700"/>
      <c r="E18" s="700"/>
      <c r="F18" s="700"/>
      <c r="G18" s="700"/>
      <c r="H18" s="700"/>
      <c r="I18" s="700"/>
      <c r="J18" s="700"/>
      <c r="K18" s="700"/>
      <c r="L18" s="700"/>
      <c r="M18" s="700"/>
      <c r="N18" s="700"/>
      <c r="O18" s="700"/>
      <c r="P18" s="700"/>
      <c r="Q18" s="494"/>
      <c r="R18" s="495"/>
      <c r="S18" s="497"/>
      <c r="T18" s="498"/>
      <c r="U18" s="495"/>
      <c r="V18" s="497"/>
      <c r="W18" s="498"/>
      <c r="X18" s="495"/>
      <c r="Y18" s="497"/>
      <c r="Z18" s="499"/>
      <c r="AA18" s="499"/>
      <c r="AB18" s="499"/>
      <c r="AC18" s="499"/>
      <c r="AD18" s="500"/>
      <c r="AE18" s="61"/>
      <c r="AF18" s="104"/>
      <c r="AG18" s="85" t="s">
        <v>109</v>
      </c>
      <c r="AH18" s="86">
        <v>0.33333333333333331</v>
      </c>
      <c r="AI18" s="87"/>
      <c r="AJ18" s="88"/>
      <c r="AK18" s="89"/>
      <c r="AL18" s="90"/>
      <c r="AM18" s="91"/>
      <c r="AN18" s="90"/>
      <c r="AO18" s="138"/>
      <c r="AP18" s="142"/>
      <c r="AQ18" s="142"/>
      <c r="AR18" s="142"/>
      <c r="AS18" s="142"/>
      <c r="AT18" s="142"/>
    </row>
    <row r="19" spans="1:54" s="59" customFormat="1" ht="41.25" customHeight="1" x14ac:dyDescent="0.15">
      <c r="A19" s="61"/>
      <c r="B19" s="84" t="s">
        <v>27</v>
      </c>
      <c r="C19" s="671" t="s">
        <v>166</v>
      </c>
      <c r="D19" s="672"/>
      <c r="E19" s="672"/>
      <c r="F19" s="672"/>
      <c r="G19" s="672"/>
      <c r="H19" s="672"/>
      <c r="I19" s="672"/>
      <c r="J19" s="672"/>
      <c r="K19" s="672"/>
      <c r="L19" s="672"/>
      <c r="M19" s="672"/>
      <c r="N19" s="672"/>
      <c r="O19" s="672"/>
      <c r="P19" s="672"/>
      <c r="Q19" s="523"/>
      <c r="R19" s="524"/>
      <c r="S19" s="526"/>
      <c r="T19" s="527"/>
      <c r="U19" s="524"/>
      <c r="V19" s="526"/>
      <c r="W19" s="527"/>
      <c r="X19" s="524"/>
      <c r="Y19" s="526"/>
      <c r="Z19" s="528"/>
      <c r="AA19" s="528"/>
      <c r="AB19" s="528"/>
      <c r="AC19" s="528"/>
      <c r="AD19" s="529"/>
      <c r="AE19" s="61"/>
      <c r="AF19" s="104"/>
      <c r="AG19" s="92" t="s">
        <v>113</v>
      </c>
      <c r="AH19" s="86">
        <v>0.33680555555555558</v>
      </c>
      <c r="AI19" s="87">
        <v>4</v>
      </c>
      <c r="AJ19" s="88" t="s">
        <v>114</v>
      </c>
      <c r="AK19" s="89" t="s">
        <v>38</v>
      </c>
      <c r="AL19" s="88" t="s">
        <v>45</v>
      </c>
      <c r="AM19" s="93" t="s">
        <v>46</v>
      </c>
      <c r="AN19" s="88" t="s">
        <v>47</v>
      </c>
      <c r="AO19" s="139" t="s">
        <v>48</v>
      </c>
      <c r="AP19" s="142"/>
      <c r="AQ19" s="142"/>
      <c r="AR19" s="142"/>
      <c r="AS19" s="142"/>
      <c r="AT19" s="142"/>
    </row>
    <row r="20" spans="1:54" s="59" customFormat="1" ht="41.25" customHeight="1" x14ac:dyDescent="0.15">
      <c r="A20" s="61"/>
      <c r="B20" s="84" t="s">
        <v>28</v>
      </c>
      <c r="C20" s="699" t="s">
        <v>167</v>
      </c>
      <c r="D20" s="700"/>
      <c r="E20" s="700"/>
      <c r="F20" s="700"/>
      <c r="G20" s="700"/>
      <c r="H20" s="700"/>
      <c r="I20" s="700"/>
      <c r="J20" s="700"/>
      <c r="K20" s="700"/>
      <c r="L20" s="700"/>
      <c r="M20" s="700"/>
      <c r="N20" s="700"/>
      <c r="O20" s="700"/>
      <c r="P20" s="741"/>
      <c r="Q20" s="523"/>
      <c r="R20" s="524"/>
      <c r="S20" s="526"/>
      <c r="T20" s="527"/>
      <c r="U20" s="524"/>
      <c r="V20" s="526"/>
      <c r="W20" s="527"/>
      <c r="X20" s="524"/>
      <c r="Y20" s="526"/>
      <c r="Z20" s="528"/>
      <c r="AA20" s="528"/>
      <c r="AB20" s="528"/>
      <c r="AC20" s="528"/>
      <c r="AD20" s="529"/>
      <c r="AE20" s="61"/>
      <c r="AF20" s="104"/>
      <c r="AG20" s="67"/>
      <c r="AH20" s="86">
        <v>0.34027777777777801</v>
      </c>
      <c r="AI20" s="94">
        <v>3</v>
      </c>
      <c r="AJ20" s="95" t="s">
        <v>115</v>
      </c>
      <c r="AK20" s="96" t="s">
        <v>116</v>
      </c>
      <c r="AL20" s="95" t="s">
        <v>49</v>
      </c>
      <c r="AM20" s="97" t="s">
        <v>50</v>
      </c>
      <c r="AN20" s="95" t="s">
        <v>51</v>
      </c>
      <c r="AO20" s="140" t="s">
        <v>52</v>
      </c>
      <c r="AP20" s="142"/>
      <c r="AQ20" s="142"/>
      <c r="AR20" s="142"/>
      <c r="AS20" s="142"/>
      <c r="AT20" s="142"/>
      <c r="AU20" s="142"/>
      <c r="AV20" s="142"/>
      <c r="AW20" s="142"/>
      <c r="AX20" s="142"/>
      <c r="AY20" s="142"/>
      <c r="AZ20" s="142"/>
      <c r="BA20" s="142"/>
      <c r="BB20" s="142"/>
    </row>
    <row r="21" spans="1:54" s="59" customFormat="1" ht="41.25" customHeight="1" x14ac:dyDescent="0.15">
      <c r="A21" s="61"/>
      <c r="B21" s="84" t="s">
        <v>29</v>
      </c>
      <c r="C21" s="699" t="s">
        <v>334</v>
      </c>
      <c r="D21" s="700"/>
      <c r="E21" s="700"/>
      <c r="F21" s="700"/>
      <c r="G21" s="700"/>
      <c r="H21" s="700"/>
      <c r="I21" s="700"/>
      <c r="J21" s="700"/>
      <c r="K21" s="700"/>
      <c r="L21" s="700"/>
      <c r="M21" s="700"/>
      <c r="N21" s="700"/>
      <c r="O21" s="700"/>
      <c r="P21" s="741"/>
      <c r="Q21" s="523"/>
      <c r="R21" s="524"/>
      <c r="S21" s="526"/>
      <c r="T21" s="527"/>
      <c r="U21" s="524"/>
      <c r="V21" s="526"/>
      <c r="W21" s="527"/>
      <c r="X21" s="524"/>
      <c r="Y21" s="526"/>
      <c r="Z21" s="528"/>
      <c r="AA21" s="528"/>
      <c r="AB21" s="528"/>
      <c r="AC21" s="528"/>
      <c r="AD21" s="529"/>
      <c r="AE21" s="61"/>
      <c r="AF21" s="104"/>
      <c r="AG21" s="67"/>
      <c r="AH21" s="86">
        <v>0.34375</v>
      </c>
      <c r="AI21" s="94">
        <v>2</v>
      </c>
      <c r="AJ21" s="95" t="s">
        <v>117</v>
      </c>
      <c r="AK21" s="96" t="s">
        <v>116</v>
      </c>
      <c r="AL21" s="95" t="s">
        <v>53</v>
      </c>
      <c r="AM21" s="97" t="s">
        <v>54</v>
      </c>
      <c r="AN21" s="95" t="s">
        <v>55</v>
      </c>
      <c r="AO21" s="140" t="s">
        <v>56</v>
      </c>
      <c r="AP21" s="142"/>
      <c r="AQ21" s="142"/>
      <c r="AR21" s="142"/>
      <c r="AS21" s="142"/>
      <c r="AT21" s="142"/>
      <c r="AU21" s="142"/>
      <c r="AV21" s="142"/>
      <c r="AW21" s="142"/>
      <c r="AX21" s="142"/>
      <c r="AY21" s="142"/>
      <c r="AZ21" s="142"/>
      <c r="BA21" s="142"/>
      <c r="BB21" s="142"/>
    </row>
    <row r="22" spans="1:54" s="59" customFormat="1" ht="41.25" customHeight="1" x14ac:dyDescent="0.15">
      <c r="A22" s="61"/>
      <c r="B22" s="84" t="s">
        <v>30</v>
      </c>
      <c r="C22" s="699" t="s">
        <v>335</v>
      </c>
      <c r="D22" s="700"/>
      <c r="E22" s="700"/>
      <c r="F22" s="700"/>
      <c r="G22" s="700"/>
      <c r="H22" s="700"/>
      <c r="I22" s="700"/>
      <c r="J22" s="700"/>
      <c r="K22" s="700"/>
      <c r="L22" s="700"/>
      <c r="M22" s="700"/>
      <c r="N22" s="700"/>
      <c r="O22" s="700"/>
      <c r="P22" s="700"/>
      <c r="Q22" s="523"/>
      <c r="R22" s="524"/>
      <c r="S22" s="526"/>
      <c r="T22" s="527"/>
      <c r="U22" s="524"/>
      <c r="V22" s="526"/>
      <c r="W22" s="527"/>
      <c r="X22" s="524"/>
      <c r="Y22" s="526"/>
      <c r="Z22" s="528"/>
      <c r="AA22" s="528"/>
      <c r="AB22" s="528"/>
      <c r="AC22" s="528"/>
      <c r="AD22" s="529"/>
      <c r="AE22" s="61"/>
      <c r="AF22" s="104"/>
      <c r="AG22" s="67"/>
      <c r="AH22" s="86">
        <v>0.34722222222222199</v>
      </c>
      <c r="AI22" s="98">
        <v>1</v>
      </c>
      <c r="AJ22" s="99" t="s">
        <v>118</v>
      </c>
      <c r="AK22" s="80" t="s">
        <v>116</v>
      </c>
      <c r="AL22" s="99" t="s">
        <v>57</v>
      </c>
      <c r="AM22" s="100" t="s">
        <v>58</v>
      </c>
      <c r="AN22" s="99" t="s">
        <v>59</v>
      </c>
      <c r="AO22" s="141" t="s">
        <v>60</v>
      </c>
      <c r="AP22" s="142"/>
      <c r="AQ22" s="142"/>
      <c r="AR22" s="142"/>
      <c r="AS22" s="142"/>
      <c r="AT22" s="142"/>
      <c r="AU22" s="142"/>
      <c r="AV22" s="142"/>
      <c r="AW22" s="142"/>
      <c r="AX22" s="142"/>
      <c r="AY22" s="142"/>
      <c r="AZ22" s="142"/>
      <c r="BA22" s="142"/>
      <c r="BB22" s="142"/>
    </row>
    <row r="23" spans="1:54" s="59" customFormat="1" ht="41.25" customHeight="1" x14ac:dyDescent="0.15">
      <c r="A23" s="61"/>
      <c r="B23" s="84" t="s">
        <v>31</v>
      </c>
      <c r="C23" s="699" t="s">
        <v>336</v>
      </c>
      <c r="D23" s="700"/>
      <c r="E23" s="700"/>
      <c r="F23" s="700"/>
      <c r="G23" s="700"/>
      <c r="H23" s="700"/>
      <c r="I23" s="700"/>
      <c r="J23" s="700"/>
      <c r="K23" s="700"/>
      <c r="L23" s="700"/>
      <c r="M23" s="700"/>
      <c r="N23" s="700"/>
      <c r="O23" s="700"/>
      <c r="P23" s="700"/>
      <c r="Q23" s="523"/>
      <c r="R23" s="524"/>
      <c r="S23" s="526"/>
      <c r="T23" s="527"/>
      <c r="U23" s="524"/>
      <c r="V23" s="526"/>
      <c r="W23" s="527"/>
      <c r="X23" s="524"/>
      <c r="Y23" s="526"/>
      <c r="Z23" s="528"/>
      <c r="AA23" s="528"/>
      <c r="AB23" s="528"/>
      <c r="AC23" s="528"/>
      <c r="AD23" s="529"/>
      <c r="AE23" s="61"/>
      <c r="AF23" s="104"/>
      <c r="AG23" s="67"/>
      <c r="AH23" s="86">
        <v>0.35069444444444497</v>
      </c>
      <c r="AI23" s="101"/>
      <c r="AJ23" s="67"/>
      <c r="AK23" s="67"/>
      <c r="AL23" s="101"/>
      <c r="AM23" s="67"/>
      <c r="AN23" s="101"/>
      <c r="AO23" s="101"/>
      <c r="AP23" s="142"/>
      <c r="AQ23" s="142"/>
      <c r="AR23" s="142"/>
      <c r="AS23" s="142"/>
      <c r="AT23" s="142"/>
      <c r="AU23" s="142"/>
      <c r="AV23" s="142"/>
      <c r="AW23" s="142"/>
      <c r="AX23" s="142"/>
      <c r="AY23" s="142"/>
      <c r="AZ23" s="142"/>
      <c r="BA23" s="142"/>
      <c r="BB23" s="142"/>
    </row>
    <row r="24" spans="1:54" s="59" customFormat="1" ht="41.25" customHeight="1" x14ac:dyDescent="0.15">
      <c r="A24" s="61"/>
      <c r="B24" s="84" t="s">
        <v>168</v>
      </c>
      <c r="C24" s="699" t="s">
        <v>170</v>
      </c>
      <c r="D24" s="700"/>
      <c r="E24" s="700"/>
      <c r="F24" s="700"/>
      <c r="G24" s="700"/>
      <c r="H24" s="700"/>
      <c r="I24" s="700"/>
      <c r="J24" s="700"/>
      <c r="K24" s="700"/>
      <c r="L24" s="700"/>
      <c r="M24" s="700"/>
      <c r="N24" s="700"/>
      <c r="O24" s="700"/>
      <c r="P24" s="700"/>
      <c r="Q24" s="523"/>
      <c r="R24" s="524"/>
      <c r="S24" s="526"/>
      <c r="T24" s="527"/>
      <c r="U24" s="524"/>
      <c r="V24" s="526"/>
      <c r="W24" s="527"/>
      <c r="X24" s="524"/>
      <c r="Y24" s="526"/>
      <c r="Z24" s="528"/>
      <c r="AA24" s="528"/>
      <c r="AB24" s="528"/>
      <c r="AC24" s="528"/>
      <c r="AD24" s="529"/>
      <c r="AE24" s="61"/>
      <c r="AF24" s="104"/>
      <c r="AG24" s="67"/>
      <c r="AH24" s="86">
        <v>0.35416666666666702</v>
      </c>
      <c r="AI24" s="101"/>
      <c r="AJ24" s="67"/>
      <c r="AK24" s="67"/>
      <c r="AL24" s="101"/>
      <c r="AM24" s="67"/>
      <c r="AN24" s="101"/>
      <c r="AO24" s="101"/>
    </row>
    <row r="25" spans="1:54" s="59" customFormat="1" ht="41.25" customHeight="1" thickBot="1" x14ac:dyDescent="0.2">
      <c r="A25" s="61"/>
      <c r="B25" s="84" t="s">
        <v>169</v>
      </c>
      <c r="C25" s="699" t="s">
        <v>377</v>
      </c>
      <c r="D25" s="700"/>
      <c r="E25" s="700"/>
      <c r="F25" s="700"/>
      <c r="G25" s="700"/>
      <c r="H25" s="700"/>
      <c r="I25" s="700"/>
      <c r="J25" s="700"/>
      <c r="K25" s="700"/>
      <c r="L25" s="700"/>
      <c r="M25" s="700"/>
      <c r="N25" s="700"/>
      <c r="O25" s="700"/>
      <c r="P25" s="700"/>
      <c r="Q25" s="533"/>
      <c r="R25" s="534"/>
      <c r="S25" s="536"/>
      <c r="T25" s="537"/>
      <c r="U25" s="534"/>
      <c r="V25" s="536"/>
      <c r="W25" s="537"/>
      <c r="X25" s="534"/>
      <c r="Y25" s="536"/>
      <c r="Z25" s="746"/>
      <c r="AA25" s="746"/>
      <c r="AB25" s="746"/>
      <c r="AC25" s="746"/>
      <c r="AD25" s="747"/>
      <c r="AE25" s="61"/>
      <c r="AF25" s="104"/>
      <c r="AG25" s="67"/>
      <c r="AH25" s="86">
        <v>0.36805555555555602</v>
      </c>
      <c r="AI25" s="67"/>
      <c r="AJ25" s="67"/>
      <c r="AK25" s="67"/>
      <c r="AL25" s="101"/>
      <c r="AM25" s="67"/>
      <c r="AN25" s="101"/>
      <c r="AO25" s="101"/>
    </row>
    <row r="26" spans="1:54" s="59" customFormat="1" ht="41.25" customHeight="1" x14ac:dyDescent="0.15">
      <c r="A26" s="61"/>
      <c r="B26" s="105"/>
      <c r="C26" s="673"/>
      <c r="D26" s="674"/>
      <c r="E26" s="674"/>
      <c r="F26" s="674"/>
      <c r="G26" s="674"/>
      <c r="H26" s="674"/>
      <c r="I26" s="674"/>
      <c r="J26" s="674"/>
      <c r="K26" s="674"/>
      <c r="L26" s="674"/>
      <c r="M26" s="674"/>
      <c r="N26" s="674"/>
      <c r="O26" s="674"/>
      <c r="P26" s="674"/>
      <c r="Q26" s="742"/>
      <c r="R26" s="743"/>
      <c r="S26" s="744"/>
      <c r="T26" s="745"/>
      <c r="U26" s="743"/>
      <c r="V26" s="744"/>
      <c r="W26" s="745"/>
      <c r="X26" s="743"/>
      <c r="Y26" s="744"/>
      <c r="Z26" s="698"/>
      <c r="AA26" s="698"/>
      <c r="AB26" s="698"/>
      <c r="AC26" s="698"/>
      <c r="AD26" s="698"/>
      <c r="AE26" s="61"/>
      <c r="AF26" s="104"/>
      <c r="AG26" s="67"/>
      <c r="AH26" s="86">
        <v>0.37152777777777801</v>
      </c>
      <c r="AI26" s="67"/>
      <c r="AJ26" s="67"/>
      <c r="AK26" s="67"/>
      <c r="AL26" s="67"/>
      <c r="AM26" s="67"/>
      <c r="AN26" s="67"/>
      <c r="AO26" s="67"/>
    </row>
    <row r="27" spans="1:54" s="67" customFormat="1" ht="41.25" customHeight="1" x14ac:dyDescent="0.15">
      <c r="A27" s="61"/>
      <c r="B27" s="164"/>
      <c r="C27" s="686"/>
      <c r="D27" s="687"/>
      <c r="E27" s="687"/>
      <c r="F27" s="687"/>
      <c r="G27" s="687"/>
      <c r="H27" s="687"/>
      <c r="I27" s="687"/>
      <c r="J27" s="687"/>
      <c r="K27" s="687"/>
      <c r="L27" s="687"/>
      <c r="M27" s="687"/>
      <c r="N27" s="687"/>
      <c r="O27" s="687"/>
      <c r="P27" s="688"/>
      <c r="Q27" s="748"/>
      <c r="R27" s="749"/>
      <c r="S27" s="689"/>
      <c r="T27" s="748"/>
      <c r="U27" s="749"/>
      <c r="V27" s="689"/>
      <c r="W27" s="748"/>
      <c r="X27" s="749"/>
      <c r="Y27" s="689"/>
      <c r="Z27" s="692"/>
      <c r="AA27" s="692"/>
      <c r="AB27" s="692"/>
      <c r="AC27" s="692"/>
      <c r="AD27" s="692"/>
      <c r="AE27" s="61"/>
      <c r="AF27" s="104"/>
      <c r="AH27" s="86">
        <v>0.38888888888889001</v>
      </c>
    </row>
    <row r="28" spans="1:54"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4"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4"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4" s="27" customFormat="1" ht="15.75" customHeight="1" x14ac:dyDescent="0.15">
      <c r="A31" s="5"/>
      <c r="B31" s="197"/>
      <c r="C31" s="197"/>
      <c r="D31" s="676"/>
      <c r="E31" s="676"/>
      <c r="F31" s="676"/>
      <c r="G31" s="676"/>
      <c r="H31" s="676"/>
      <c r="I31" s="61"/>
      <c r="J31" s="61"/>
      <c r="K31" s="61"/>
      <c r="L31" s="61"/>
      <c r="M31" s="61"/>
      <c r="N31" s="59"/>
      <c r="O31" s="59"/>
      <c r="P31" s="59"/>
      <c r="Q31" s="5"/>
      <c r="R31" s="5"/>
      <c r="S31" s="5"/>
      <c r="T31" s="5"/>
      <c r="U31" s="5"/>
      <c r="V31" s="5"/>
      <c r="W31" s="5"/>
      <c r="X31" s="5"/>
      <c r="Y31" s="5"/>
      <c r="Z31" s="5"/>
      <c r="AA31" s="5"/>
      <c r="AB31" s="5"/>
      <c r="AC31" s="5"/>
      <c r="AD31" s="5"/>
      <c r="AE31" s="5"/>
      <c r="AF31" s="8"/>
      <c r="AH31" s="23">
        <v>0.40277777777777901</v>
      </c>
    </row>
    <row r="32" spans="1:54"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F32" s="137"/>
      <c r="AG32" s="6"/>
      <c r="AH32" s="6"/>
      <c r="AI32" s="6"/>
      <c r="AJ32" s="6"/>
      <c r="AK32" s="6"/>
      <c r="AL32" s="6"/>
      <c r="AM32" s="6"/>
      <c r="AN32" s="6"/>
      <c r="AO32" s="6"/>
    </row>
    <row r="33" spans="1:38" s="59" customFormat="1" ht="3" customHeight="1" x14ac:dyDescent="0.15">
      <c r="B33" s="60"/>
      <c r="AE33" s="61"/>
      <c r="AF33" s="144"/>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c r="AF34" s="144"/>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c r="AF35" s="144"/>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199"/>
      <c r="AF36" s="144"/>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199"/>
      <c r="AF37" s="144" t="s">
        <v>97</v>
      </c>
    </row>
    <row r="38" spans="1:38" s="59" customFormat="1" ht="32.1" customHeight="1" x14ac:dyDescent="0.15">
      <c r="A38" s="64"/>
      <c r="B38" s="669" t="s">
        <v>358</v>
      </c>
      <c r="C38" s="669"/>
      <c r="D38" s="631" t="str">
        <f>E8</f>
        <v>②自立支援のためのケアマネジメントの基本</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199"/>
      <c r="AF38" s="144"/>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c r="AF39" s="144"/>
    </row>
    <row r="40" spans="1:38" s="59" customFormat="1" ht="7.5" customHeight="1" x14ac:dyDescent="0.15">
      <c r="AE40" s="61"/>
      <c r="AF40" s="144"/>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c r="AF41" s="144"/>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c r="AF42" s="144"/>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c r="AF44" s="144"/>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c r="AF45" s="144"/>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F46" s="144"/>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c r="AF47" s="144"/>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1"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1"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1"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1"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1"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1" s="59" customFormat="1" x14ac:dyDescent="0.15"/>
    <row r="55" spans="1:41" x14ac:dyDescent="0.15">
      <c r="B55" s="177" t="s">
        <v>411</v>
      </c>
      <c r="C55" s="187"/>
      <c r="D55" s="187"/>
      <c r="E55" s="187"/>
      <c r="F55" s="187"/>
      <c r="G55" s="187"/>
      <c r="H55" s="187"/>
      <c r="I55" s="187"/>
      <c r="J55" s="187"/>
      <c r="AG55" s="6"/>
      <c r="AH55" s="6"/>
      <c r="AI55" s="6"/>
      <c r="AJ55" s="6"/>
      <c r="AK55" s="6"/>
      <c r="AL55" s="6"/>
      <c r="AM55" s="6"/>
      <c r="AN55" s="6"/>
      <c r="AO55" s="6"/>
    </row>
    <row r="56" spans="1:41"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1"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1"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1"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1"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1" s="142"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G61" s="27"/>
      <c r="AH61" s="86">
        <v>0.49305555555555702</v>
      </c>
      <c r="AI61" s="27"/>
      <c r="AJ61" s="27"/>
      <c r="AK61" s="27"/>
      <c r="AL61" s="27"/>
      <c r="AM61" s="27"/>
      <c r="AN61" s="27"/>
      <c r="AO61" s="27"/>
    </row>
    <row r="62" spans="1:41"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23">
        <v>0.50694444444444597</v>
      </c>
    </row>
    <row r="63" spans="1:41"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23">
        <v>0.51041666666666896</v>
      </c>
    </row>
    <row r="64" spans="1:41"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23">
        <v>0.51388888888889095</v>
      </c>
    </row>
    <row r="65" spans="1:34"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0.51736111111111305</v>
      </c>
    </row>
    <row r="66" spans="1:34"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0.52083333333333504</v>
      </c>
    </row>
    <row r="67" spans="1:34"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0.52430555555555802</v>
      </c>
    </row>
    <row r="68" spans="1:34"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0.52777777777778001</v>
      </c>
    </row>
    <row r="69" spans="1:34"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0.531250000000002</v>
      </c>
    </row>
    <row r="70" spans="1:34"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0.53472222222222399</v>
      </c>
    </row>
    <row r="71" spans="1:34"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0.53819444444444697</v>
      </c>
    </row>
    <row r="72" spans="1:34"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0.54166666666666896</v>
      </c>
    </row>
    <row r="73" spans="1:34"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0.54513888888889095</v>
      </c>
    </row>
    <row r="74" spans="1:34"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0.54861111111111305</v>
      </c>
    </row>
    <row r="75" spans="1:34"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0.55208333333333603</v>
      </c>
    </row>
    <row r="76" spans="1:34"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0.55555555555555802</v>
      </c>
    </row>
    <row r="77" spans="1:34"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0.55902777777778001</v>
      </c>
    </row>
    <row r="78" spans="1:34"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0.562500000000003</v>
      </c>
    </row>
    <row r="79" spans="1:34"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0.56597222222222499</v>
      </c>
    </row>
    <row r="80" spans="1:34"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0.56944444444444697</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0.57291666666666896</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0.57638888888889195</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0.57986111111111405</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0.58333333333333603</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0.58680555555555802</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0.59027777777778101</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0.593750000000003</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0.59722222222222499</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0.60069444444444697</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0.60416666666666996</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0.60763888888889195</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0.61111111111111405</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0.61458333333333603</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0.61805555555555902</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0.62152777777778101</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0.625000000000003</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0.62847222222222598</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0.63194444444444797</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0.63541666666666996</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0.63888888888889195</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0.64236111111111505</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0.64583333333333703</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0.64930555555555902</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0.65277777777778101</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0.656250000000004</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0.65972222222222598</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0.66319444444444797</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0.66666666666666996</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0.67013888888889295</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0.67361111111111505</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0.67708333333333703</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0.68055555555556002</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0.68402777777778201</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0.687500000000004</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0.69097222222222598</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0.69444444444444897</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0.69791666666667096</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0.70138888888889295</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0.70486111111111505</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0.70833333333333803</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0.71180555555556002</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0.71527777777778201</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0.718750000000004</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0.72222222222222698</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0.72569444444444897</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0.72916666666667096</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0.73263888888889395</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0.73611111111111605</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0.73958333333333803</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0.74305555555556002</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0.74652777777778301</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0.750000000000005</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0.75347222222222698</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0.75694444444444897</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0.76041666666667196</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0.76388888888889395</v>
      </c>
    </row>
    <row r="137" spans="1:34" s="27" customFormat="1" ht="17.25" x14ac:dyDescent="0.1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H137" s="23">
        <v>0.76736111111111605</v>
      </c>
    </row>
    <row r="138" spans="1:34"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23">
        <v>0.77083333333333803</v>
      </c>
    </row>
    <row r="139" spans="1:34"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23">
        <v>0.77430555555556102</v>
      </c>
    </row>
    <row r="140" spans="1:34"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23">
        <v>0.77777777777778301</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0.781250000000005</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0.78472222222222798</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0.78819444444444997</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30">
        <v>0.79166666666667196</v>
      </c>
    </row>
  </sheetData>
  <mergeCells count="108">
    <mergeCell ref="B4:AD4"/>
    <mergeCell ref="Q19:S19"/>
    <mergeCell ref="B29:AD29"/>
    <mergeCell ref="B30:AD30"/>
    <mergeCell ref="C27:P27"/>
    <mergeCell ref="Q27:S27"/>
    <mergeCell ref="T27:V27"/>
    <mergeCell ref="W27:Y27"/>
    <mergeCell ref="Z27:AD27"/>
    <mergeCell ref="E7:AD7"/>
    <mergeCell ref="E8:AD8"/>
    <mergeCell ref="J12:M13"/>
    <mergeCell ref="D12:F13"/>
    <mergeCell ref="N12:R13"/>
    <mergeCell ref="B7:D7"/>
    <mergeCell ref="T15:V16"/>
    <mergeCell ref="T22:V22"/>
    <mergeCell ref="T17:V17"/>
    <mergeCell ref="W17:Y17"/>
    <mergeCell ref="W19:Y19"/>
    <mergeCell ref="B15:P16"/>
    <mergeCell ref="Q15:S16"/>
    <mergeCell ref="C18:P18"/>
    <mergeCell ref="C19:P19"/>
    <mergeCell ref="AN15:AO15"/>
    <mergeCell ref="AI15:AI16"/>
    <mergeCell ref="Z15:AD16"/>
    <mergeCell ref="W15:Y16"/>
    <mergeCell ref="Q17:S17"/>
    <mergeCell ref="AN17:AO17"/>
    <mergeCell ref="AJ15:AK15"/>
    <mergeCell ref="AL15:AM15"/>
    <mergeCell ref="AL17:AM17"/>
    <mergeCell ref="AJ17:AK17"/>
    <mergeCell ref="Z19:AD19"/>
    <mergeCell ref="W18:Y18"/>
    <mergeCell ref="Q18:S18"/>
    <mergeCell ref="T18:V18"/>
    <mergeCell ref="T19:V19"/>
    <mergeCell ref="Z18:AD18"/>
    <mergeCell ref="C20:P20"/>
    <mergeCell ref="B17:P17"/>
    <mergeCell ref="Z17:AD17"/>
    <mergeCell ref="Z20:AD20"/>
    <mergeCell ref="Z21:AD21"/>
    <mergeCell ref="W21:Y21"/>
    <mergeCell ref="Q20:S20"/>
    <mergeCell ref="T21:V21"/>
    <mergeCell ref="Z23:AD23"/>
    <mergeCell ref="T20:V20"/>
    <mergeCell ref="W20:Y20"/>
    <mergeCell ref="Q21:S21"/>
    <mergeCell ref="W22:Y22"/>
    <mergeCell ref="Q23:S23"/>
    <mergeCell ref="T23:V23"/>
    <mergeCell ref="W23:Y23"/>
    <mergeCell ref="C23:P23"/>
    <mergeCell ref="T24:V24"/>
    <mergeCell ref="Z26:AD26"/>
    <mergeCell ref="Z24:AD24"/>
    <mergeCell ref="Z22:AD22"/>
    <mergeCell ref="C26:P26"/>
    <mergeCell ref="Q26:S26"/>
    <mergeCell ref="T26:V26"/>
    <mergeCell ref="W26:Y26"/>
    <mergeCell ref="W24:Y24"/>
    <mergeCell ref="Z25:AD25"/>
    <mergeCell ref="Q22:S22"/>
    <mergeCell ref="W25:Y25"/>
    <mergeCell ref="T12:V13"/>
    <mergeCell ref="J51:AD51"/>
    <mergeCell ref="C50:I50"/>
    <mergeCell ref="C51:I51"/>
    <mergeCell ref="C52:I52"/>
    <mergeCell ref="J52:AD52"/>
    <mergeCell ref="B44:C45"/>
    <mergeCell ref="E44:U44"/>
    <mergeCell ref="V44:X45"/>
    <mergeCell ref="C22:P22"/>
    <mergeCell ref="B12:C13"/>
    <mergeCell ref="Y44:AC45"/>
    <mergeCell ref="C21:P21"/>
    <mergeCell ref="B42:C43"/>
    <mergeCell ref="D42:F43"/>
    <mergeCell ref="W12:AD13"/>
    <mergeCell ref="B34:AC34"/>
    <mergeCell ref="B37:C37"/>
    <mergeCell ref="B38:C38"/>
    <mergeCell ref="C24:P24"/>
    <mergeCell ref="C25:P25"/>
    <mergeCell ref="Q24:S24"/>
    <mergeCell ref="T25:V25"/>
    <mergeCell ref="Q25:S25"/>
    <mergeCell ref="B56:AD60"/>
    <mergeCell ref="J50:AD50"/>
    <mergeCell ref="B47:I48"/>
    <mergeCell ref="D31:H31"/>
    <mergeCell ref="J53:AD53"/>
    <mergeCell ref="C53:I53"/>
    <mergeCell ref="D38:AD38"/>
    <mergeCell ref="J42:M43"/>
    <mergeCell ref="N42:R43"/>
    <mergeCell ref="T42:V43"/>
    <mergeCell ref="W42:AD43"/>
    <mergeCell ref="J47:AD48"/>
    <mergeCell ref="B49:I49"/>
    <mergeCell ref="J49:L49"/>
    <mergeCell ref="M49:AD49"/>
  </mergeCells>
  <phoneticPr fontId="1"/>
  <dataValidations count="1">
    <dataValidation type="list" showInputMessage="1" showErrorMessage="1" sqref="Q18:Y27" xr:uid="{00000000-0002-0000-03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tint="0.39997558519241921"/>
  </sheetPr>
  <dimension ref="A2:BB154"/>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380</v>
      </c>
    </row>
    <row r="3" spans="1:46" s="59" customFormat="1" ht="3" customHeight="1" x14ac:dyDescent="0.15">
      <c r="B3" s="60"/>
      <c r="AF3" s="61"/>
    </row>
    <row r="4" spans="1:46" s="59" customFormat="1" ht="42" customHeight="1" x14ac:dyDescent="0.15">
      <c r="B4" s="667" t="s">
        <v>171</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173</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108</v>
      </c>
      <c r="AO16" s="81" t="s">
        <v>36</v>
      </c>
    </row>
    <row r="17" spans="1:54"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83"/>
      <c r="AJ17" s="705" t="s">
        <v>34</v>
      </c>
      <c r="AK17" s="706"/>
      <c r="AL17" s="705" t="s">
        <v>24</v>
      </c>
      <c r="AM17" s="706"/>
      <c r="AN17" s="705" t="s">
        <v>33</v>
      </c>
      <c r="AO17" s="706"/>
    </row>
    <row r="18" spans="1:54" s="59" customFormat="1" ht="41.25" customHeight="1" x14ac:dyDescent="0.15">
      <c r="A18" s="61"/>
      <c r="B18" s="84" t="s">
        <v>26</v>
      </c>
      <c r="C18" s="699" t="s">
        <v>359</v>
      </c>
      <c r="D18" s="700"/>
      <c r="E18" s="700"/>
      <c r="F18" s="700"/>
      <c r="G18" s="700"/>
      <c r="H18" s="700"/>
      <c r="I18" s="700"/>
      <c r="J18" s="700"/>
      <c r="K18" s="700"/>
      <c r="L18" s="700"/>
      <c r="M18" s="700"/>
      <c r="N18" s="700"/>
      <c r="O18" s="700"/>
      <c r="P18" s="700"/>
      <c r="Q18" s="494"/>
      <c r="R18" s="495"/>
      <c r="S18" s="497"/>
      <c r="T18" s="498"/>
      <c r="U18" s="495"/>
      <c r="V18" s="497"/>
      <c r="W18" s="498"/>
      <c r="X18" s="495"/>
      <c r="Y18" s="497"/>
      <c r="Z18" s="499"/>
      <c r="AA18" s="499"/>
      <c r="AB18" s="499"/>
      <c r="AC18" s="499"/>
      <c r="AD18" s="500"/>
      <c r="AE18" s="61"/>
      <c r="AF18" s="104"/>
      <c r="AG18" s="85" t="s">
        <v>109</v>
      </c>
      <c r="AH18" s="86">
        <v>0.33333333333333331</v>
      </c>
      <c r="AI18" s="87"/>
      <c r="AJ18" s="88"/>
      <c r="AK18" s="89"/>
      <c r="AL18" s="90"/>
      <c r="AM18" s="91"/>
      <c r="AN18" s="90"/>
      <c r="AO18" s="138"/>
      <c r="AP18" s="142"/>
      <c r="AQ18" s="142"/>
      <c r="AR18" s="142"/>
      <c r="AS18" s="142"/>
      <c r="AT18" s="142"/>
    </row>
    <row r="19" spans="1:54" s="59" customFormat="1" ht="41.25" customHeight="1" x14ac:dyDescent="0.15">
      <c r="A19" s="61"/>
      <c r="B19" s="84" t="s">
        <v>27</v>
      </c>
      <c r="C19" s="699" t="s">
        <v>175</v>
      </c>
      <c r="D19" s="700"/>
      <c r="E19" s="700"/>
      <c r="F19" s="700"/>
      <c r="G19" s="700"/>
      <c r="H19" s="700"/>
      <c r="I19" s="700"/>
      <c r="J19" s="700"/>
      <c r="K19" s="700"/>
      <c r="L19" s="700"/>
      <c r="M19" s="700"/>
      <c r="N19" s="700"/>
      <c r="O19" s="700"/>
      <c r="P19" s="700"/>
      <c r="Q19" s="523"/>
      <c r="R19" s="524"/>
      <c r="S19" s="526"/>
      <c r="T19" s="527"/>
      <c r="U19" s="524"/>
      <c r="V19" s="526"/>
      <c r="W19" s="527"/>
      <c r="X19" s="524"/>
      <c r="Y19" s="526"/>
      <c r="Z19" s="528"/>
      <c r="AA19" s="528"/>
      <c r="AB19" s="528"/>
      <c r="AC19" s="528"/>
      <c r="AD19" s="529"/>
      <c r="AE19" s="61"/>
      <c r="AF19" s="104"/>
      <c r="AG19" s="92" t="s">
        <v>113</v>
      </c>
      <c r="AH19" s="86">
        <v>0.33680555555555558</v>
      </c>
      <c r="AI19" s="87">
        <v>4</v>
      </c>
      <c r="AJ19" s="88" t="s">
        <v>114</v>
      </c>
      <c r="AK19" s="89" t="s">
        <v>38</v>
      </c>
      <c r="AL19" s="88" t="s">
        <v>45</v>
      </c>
      <c r="AM19" s="93" t="s">
        <v>46</v>
      </c>
      <c r="AN19" s="88" t="s">
        <v>47</v>
      </c>
      <c r="AO19" s="139" t="s">
        <v>48</v>
      </c>
      <c r="AP19" s="142"/>
      <c r="AQ19" s="142"/>
      <c r="AR19" s="142"/>
      <c r="AS19" s="142"/>
      <c r="AT19" s="142"/>
    </row>
    <row r="20" spans="1:54" s="59" customFormat="1" ht="41.25" customHeight="1" x14ac:dyDescent="0.15">
      <c r="A20" s="61"/>
      <c r="B20" s="84" t="s">
        <v>28</v>
      </c>
      <c r="C20" s="699" t="s">
        <v>176</v>
      </c>
      <c r="D20" s="700"/>
      <c r="E20" s="700"/>
      <c r="F20" s="700"/>
      <c r="G20" s="700"/>
      <c r="H20" s="700"/>
      <c r="I20" s="700"/>
      <c r="J20" s="700"/>
      <c r="K20" s="700"/>
      <c r="L20" s="700"/>
      <c r="M20" s="700"/>
      <c r="N20" s="700"/>
      <c r="O20" s="700"/>
      <c r="P20" s="700"/>
      <c r="Q20" s="523"/>
      <c r="R20" s="524"/>
      <c r="S20" s="526"/>
      <c r="T20" s="527"/>
      <c r="U20" s="524"/>
      <c r="V20" s="526"/>
      <c r="W20" s="527"/>
      <c r="X20" s="524"/>
      <c r="Y20" s="526"/>
      <c r="Z20" s="528"/>
      <c r="AA20" s="528"/>
      <c r="AB20" s="528"/>
      <c r="AC20" s="528"/>
      <c r="AD20" s="529"/>
      <c r="AE20" s="61"/>
      <c r="AF20" s="104"/>
      <c r="AG20" s="67"/>
      <c r="AH20" s="86">
        <v>0.34027777777777801</v>
      </c>
      <c r="AI20" s="94">
        <v>3</v>
      </c>
      <c r="AJ20" s="95" t="s">
        <v>115</v>
      </c>
      <c r="AK20" s="96" t="s">
        <v>116</v>
      </c>
      <c r="AL20" s="95" t="s">
        <v>49</v>
      </c>
      <c r="AM20" s="97" t="s">
        <v>50</v>
      </c>
      <c r="AN20" s="95" t="s">
        <v>51</v>
      </c>
      <c r="AO20" s="140" t="s">
        <v>52</v>
      </c>
      <c r="AP20" s="142"/>
      <c r="AQ20" s="142"/>
      <c r="AR20" s="142"/>
      <c r="AS20" s="142"/>
      <c r="AT20" s="142"/>
      <c r="AU20" s="142"/>
      <c r="AV20" s="142"/>
      <c r="AW20" s="142"/>
      <c r="AX20" s="142"/>
      <c r="AY20" s="142"/>
      <c r="AZ20" s="142"/>
      <c r="BA20" s="142"/>
      <c r="BB20" s="142"/>
    </row>
    <row r="21" spans="1:54" s="59" customFormat="1" ht="41.25" customHeight="1" x14ac:dyDescent="0.15">
      <c r="A21" s="61"/>
      <c r="B21" s="84" t="s">
        <v>29</v>
      </c>
      <c r="C21" s="699" t="s">
        <v>177</v>
      </c>
      <c r="D21" s="700"/>
      <c r="E21" s="700"/>
      <c r="F21" s="700"/>
      <c r="G21" s="700"/>
      <c r="H21" s="700"/>
      <c r="I21" s="700"/>
      <c r="J21" s="700"/>
      <c r="K21" s="700"/>
      <c r="L21" s="700"/>
      <c r="M21" s="700"/>
      <c r="N21" s="700"/>
      <c r="O21" s="700"/>
      <c r="P21" s="700"/>
      <c r="Q21" s="763"/>
      <c r="R21" s="759"/>
      <c r="S21" s="760"/>
      <c r="T21" s="758"/>
      <c r="U21" s="759"/>
      <c r="V21" s="760"/>
      <c r="W21" s="758"/>
      <c r="X21" s="759"/>
      <c r="Y21" s="760"/>
      <c r="Z21" s="528"/>
      <c r="AA21" s="528"/>
      <c r="AB21" s="528"/>
      <c r="AC21" s="528"/>
      <c r="AD21" s="529"/>
      <c r="AE21" s="61"/>
      <c r="AF21" s="104"/>
      <c r="AG21" s="67"/>
      <c r="AH21" s="86">
        <v>0.34375</v>
      </c>
      <c r="AI21" s="94">
        <v>2</v>
      </c>
      <c r="AJ21" s="95" t="s">
        <v>117</v>
      </c>
      <c r="AK21" s="96" t="s">
        <v>116</v>
      </c>
      <c r="AL21" s="95" t="s">
        <v>53</v>
      </c>
      <c r="AM21" s="97" t="s">
        <v>54</v>
      </c>
      <c r="AN21" s="95" t="s">
        <v>55</v>
      </c>
      <c r="AO21" s="140" t="s">
        <v>56</v>
      </c>
      <c r="AP21" s="142"/>
      <c r="AQ21" s="142"/>
      <c r="AR21" s="142"/>
      <c r="AS21" s="142"/>
      <c r="AT21" s="142"/>
      <c r="AU21" s="142"/>
      <c r="AV21" s="142"/>
      <c r="AW21" s="142"/>
      <c r="AX21" s="142"/>
      <c r="AY21" s="142"/>
      <c r="AZ21" s="142"/>
      <c r="BA21" s="142"/>
      <c r="BB21" s="142"/>
    </row>
    <row r="22" spans="1:54" s="59" customFormat="1" ht="41.25" customHeight="1" thickBot="1" x14ac:dyDescent="0.2">
      <c r="A22" s="61"/>
      <c r="B22" s="84" t="s">
        <v>174</v>
      </c>
      <c r="C22" s="699" t="s">
        <v>178</v>
      </c>
      <c r="D22" s="700"/>
      <c r="E22" s="700"/>
      <c r="F22" s="700"/>
      <c r="G22" s="700"/>
      <c r="H22" s="700"/>
      <c r="I22" s="700"/>
      <c r="J22" s="700"/>
      <c r="K22" s="700"/>
      <c r="L22" s="700"/>
      <c r="M22" s="700"/>
      <c r="N22" s="700"/>
      <c r="O22" s="700"/>
      <c r="P22" s="700"/>
      <c r="Q22" s="761"/>
      <c r="R22" s="756"/>
      <c r="S22" s="756"/>
      <c r="T22" s="756"/>
      <c r="U22" s="756"/>
      <c r="V22" s="757"/>
      <c r="W22" s="756"/>
      <c r="X22" s="756"/>
      <c r="Y22" s="756"/>
      <c r="Z22" s="746"/>
      <c r="AA22" s="746"/>
      <c r="AB22" s="746"/>
      <c r="AC22" s="746"/>
      <c r="AD22" s="747"/>
      <c r="AE22" s="61"/>
      <c r="AF22" s="104"/>
      <c r="AG22" s="67"/>
      <c r="AH22" s="86">
        <v>0.35069444444444497</v>
      </c>
      <c r="AI22" s="101"/>
      <c r="AJ22" s="67"/>
      <c r="AK22" s="67"/>
      <c r="AL22" s="101"/>
      <c r="AM22" s="67"/>
      <c r="AN22" s="101"/>
      <c r="AO22" s="101"/>
      <c r="AP22" s="142"/>
      <c r="AQ22" s="142"/>
      <c r="AR22" s="142"/>
      <c r="AS22" s="142"/>
      <c r="AT22" s="142"/>
      <c r="AU22" s="142"/>
      <c r="AV22" s="142"/>
      <c r="AW22" s="142"/>
      <c r="AX22" s="142"/>
      <c r="AY22" s="142"/>
      <c r="AZ22" s="142"/>
      <c r="BA22" s="142"/>
      <c r="BB22" s="142"/>
    </row>
    <row r="23" spans="1:54" s="59" customFormat="1" ht="41.25" customHeight="1" x14ac:dyDescent="0.15">
      <c r="A23" s="61"/>
      <c r="B23" s="84"/>
      <c r="C23" s="671"/>
      <c r="D23" s="672"/>
      <c r="E23" s="672"/>
      <c r="F23" s="672"/>
      <c r="G23" s="672"/>
      <c r="H23" s="672"/>
      <c r="I23" s="672"/>
      <c r="J23" s="672"/>
      <c r="K23" s="672"/>
      <c r="L23" s="672"/>
      <c r="M23" s="672"/>
      <c r="N23" s="672"/>
      <c r="O23" s="672"/>
      <c r="P23" s="672"/>
      <c r="Q23" s="764"/>
      <c r="R23" s="754"/>
      <c r="S23" s="754"/>
      <c r="T23" s="754"/>
      <c r="U23" s="754"/>
      <c r="V23" s="755"/>
      <c r="W23" s="754"/>
      <c r="X23" s="754"/>
      <c r="Y23" s="754"/>
      <c r="Z23" s="751"/>
      <c r="AA23" s="751"/>
      <c r="AB23" s="751"/>
      <c r="AC23" s="751"/>
      <c r="AD23" s="751"/>
      <c r="AE23" s="61"/>
      <c r="AF23" s="104"/>
      <c r="AG23" s="67"/>
      <c r="AH23" s="86">
        <v>0.35416666666666702</v>
      </c>
      <c r="AI23" s="101"/>
      <c r="AJ23" s="67"/>
      <c r="AK23" s="67"/>
      <c r="AL23" s="101"/>
      <c r="AM23" s="67"/>
      <c r="AN23" s="101"/>
      <c r="AO23" s="101"/>
    </row>
    <row r="24" spans="1:54" s="59" customFormat="1" ht="41.25" customHeight="1" x14ac:dyDescent="0.15">
      <c r="A24" s="61"/>
      <c r="B24" s="105"/>
      <c r="C24" s="673"/>
      <c r="D24" s="674"/>
      <c r="E24" s="674"/>
      <c r="F24" s="674"/>
      <c r="G24" s="674"/>
      <c r="H24" s="674"/>
      <c r="I24" s="674"/>
      <c r="J24" s="674"/>
      <c r="K24" s="674"/>
      <c r="L24" s="674"/>
      <c r="M24" s="674"/>
      <c r="N24" s="674"/>
      <c r="O24" s="674"/>
      <c r="P24" s="674"/>
      <c r="Q24" s="693"/>
      <c r="R24" s="678"/>
      <c r="S24" s="678"/>
      <c r="T24" s="678"/>
      <c r="U24" s="678"/>
      <c r="V24" s="679"/>
      <c r="W24" s="678"/>
      <c r="X24" s="678"/>
      <c r="Y24" s="678"/>
      <c r="Z24" s="698"/>
      <c r="AA24" s="698"/>
      <c r="AB24" s="698"/>
      <c r="AC24" s="698"/>
      <c r="AD24" s="698"/>
      <c r="AE24" s="61"/>
      <c r="AF24" s="104"/>
      <c r="AG24" s="67"/>
      <c r="AH24" s="86">
        <v>0.35763888888888901</v>
      </c>
      <c r="AI24" s="67"/>
      <c r="AJ24" s="67"/>
      <c r="AK24" s="67"/>
      <c r="AL24" s="101"/>
      <c r="AM24" s="67"/>
      <c r="AN24" s="101"/>
      <c r="AO24" s="101"/>
    </row>
    <row r="25" spans="1:54" s="59" customFormat="1" ht="41.25" customHeight="1" x14ac:dyDescent="0.15">
      <c r="A25" s="61"/>
      <c r="B25" s="105"/>
      <c r="C25" s="673"/>
      <c r="D25" s="674"/>
      <c r="E25" s="674"/>
      <c r="F25" s="674"/>
      <c r="G25" s="674"/>
      <c r="H25" s="674"/>
      <c r="I25" s="674"/>
      <c r="J25" s="674"/>
      <c r="K25" s="674"/>
      <c r="L25" s="674"/>
      <c r="M25" s="674"/>
      <c r="N25" s="674"/>
      <c r="O25" s="674"/>
      <c r="P25" s="674"/>
      <c r="Q25" s="762"/>
      <c r="R25" s="752"/>
      <c r="S25" s="752"/>
      <c r="T25" s="752"/>
      <c r="U25" s="752"/>
      <c r="V25" s="753"/>
      <c r="W25" s="752"/>
      <c r="X25" s="752"/>
      <c r="Y25" s="752"/>
      <c r="Z25" s="766"/>
      <c r="AA25" s="766"/>
      <c r="AB25" s="766"/>
      <c r="AC25" s="766"/>
      <c r="AD25" s="766"/>
      <c r="AE25" s="61"/>
      <c r="AF25" s="104"/>
      <c r="AG25" s="67"/>
      <c r="AH25" s="86">
        <v>0.36111111111111099</v>
      </c>
      <c r="AI25" s="67"/>
      <c r="AJ25" s="67"/>
      <c r="AK25" s="67"/>
      <c r="AL25" s="101"/>
      <c r="AM25" s="67"/>
      <c r="AN25" s="101"/>
      <c r="AO25" s="101"/>
    </row>
    <row r="26" spans="1:54" s="59" customFormat="1" ht="41.25" customHeight="1" x14ac:dyDescent="0.15">
      <c r="A26" s="61"/>
      <c r="B26" s="105"/>
      <c r="C26" s="673"/>
      <c r="D26" s="674"/>
      <c r="E26" s="674"/>
      <c r="F26" s="674"/>
      <c r="G26" s="674"/>
      <c r="H26" s="674"/>
      <c r="I26" s="674"/>
      <c r="J26" s="674"/>
      <c r="K26" s="674"/>
      <c r="L26" s="674"/>
      <c r="M26" s="674"/>
      <c r="N26" s="674"/>
      <c r="O26" s="674"/>
      <c r="P26" s="674"/>
      <c r="Q26" s="693"/>
      <c r="R26" s="678"/>
      <c r="S26" s="678"/>
      <c r="T26" s="678"/>
      <c r="U26" s="678"/>
      <c r="V26" s="679"/>
      <c r="W26" s="678"/>
      <c r="X26" s="678"/>
      <c r="Y26" s="678"/>
      <c r="Z26" s="698"/>
      <c r="AA26" s="698"/>
      <c r="AB26" s="698"/>
      <c r="AC26" s="698"/>
      <c r="AD26" s="698"/>
      <c r="AE26" s="61"/>
      <c r="AF26" s="104"/>
      <c r="AG26" s="67"/>
      <c r="AH26" s="86">
        <v>0.35763888888888901</v>
      </c>
      <c r="AI26" s="67"/>
      <c r="AJ26" s="67"/>
      <c r="AK26" s="67"/>
      <c r="AL26" s="101"/>
      <c r="AM26" s="67"/>
      <c r="AN26" s="101"/>
      <c r="AO26" s="101"/>
    </row>
    <row r="27" spans="1:54" s="59" customFormat="1" ht="41.25" customHeight="1" x14ac:dyDescent="0.15">
      <c r="A27" s="61"/>
      <c r="B27" s="164"/>
      <c r="C27" s="686"/>
      <c r="D27" s="687"/>
      <c r="E27" s="687"/>
      <c r="F27" s="687"/>
      <c r="G27" s="687"/>
      <c r="H27" s="687"/>
      <c r="I27" s="687"/>
      <c r="J27" s="687"/>
      <c r="K27" s="687"/>
      <c r="L27" s="687"/>
      <c r="M27" s="687"/>
      <c r="N27" s="687"/>
      <c r="O27" s="687"/>
      <c r="P27" s="688"/>
      <c r="Q27" s="689"/>
      <c r="R27" s="690"/>
      <c r="S27" s="690"/>
      <c r="T27" s="690"/>
      <c r="U27" s="690"/>
      <c r="V27" s="691"/>
      <c r="W27" s="690"/>
      <c r="X27" s="690"/>
      <c r="Y27" s="690"/>
      <c r="Z27" s="692"/>
      <c r="AA27" s="692"/>
      <c r="AB27" s="692"/>
      <c r="AC27" s="692"/>
      <c r="AD27" s="692"/>
      <c r="AE27" s="61"/>
      <c r="AF27" s="104"/>
      <c r="AG27" s="67"/>
      <c r="AH27" s="86">
        <v>0.36458333333333398</v>
      </c>
      <c r="AI27" s="67"/>
      <c r="AJ27" s="67"/>
      <c r="AK27" s="67"/>
      <c r="AL27" s="101"/>
      <c r="AM27" s="67"/>
      <c r="AN27" s="101"/>
      <c r="AO27" s="101"/>
    </row>
    <row r="28" spans="1:54"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4"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4"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4" s="59" customFormat="1" ht="17.25" customHeight="1" x14ac:dyDescent="0.15">
      <c r="A31" s="5"/>
      <c r="B31" s="197"/>
      <c r="C31" s="197"/>
      <c r="D31" s="676"/>
      <c r="E31" s="676"/>
      <c r="F31" s="676"/>
      <c r="G31" s="676"/>
      <c r="H31" s="676"/>
      <c r="I31" s="200"/>
      <c r="J31" s="200"/>
      <c r="K31" s="200"/>
      <c r="L31" s="200"/>
      <c r="M31" s="200"/>
      <c r="N31" s="200"/>
      <c r="O31" s="200"/>
      <c r="P31" s="200"/>
      <c r="Q31" s="750"/>
      <c r="R31" s="750"/>
      <c r="S31" s="750"/>
      <c r="T31" s="750"/>
      <c r="U31" s="750"/>
      <c r="V31" s="750"/>
      <c r="W31" s="750"/>
      <c r="X31" s="750"/>
      <c r="Y31" s="750"/>
      <c r="Z31" s="765"/>
      <c r="AA31" s="765"/>
      <c r="AB31" s="765"/>
      <c r="AC31" s="765"/>
      <c r="AD31" s="765"/>
      <c r="AE31" s="61"/>
      <c r="AF31" s="104"/>
      <c r="AG31" s="67"/>
      <c r="AH31" s="86">
        <v>0.36805555555555602</v>
      </c>
      <c r="AI31" s="67"/>
      <c r="AJ31" s="67"/>
      <c r="AK31" s="67"/>
      <c r="AL31" s="101"/>
      <c r="AM31" s="67"/>
      <c r="AN31" s="101"/>
      <c r="AO31" s="101"/>
    </row>
    <row r="32" spans="1:54"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③相談援助の専門職としての基本姿勢及び相談援助技術の基礎</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0.468750000000001</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0.47222222222222399</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0.47569444444444597</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0.47916666666666802</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0.48263888888889001</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8"/>
      <c r="AH66" s="23">
        <v>0.48611111111111299</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8"/>
      <c r="AH67" s="23">
        <v>0.48958333333333498</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8"/>
      <c r="AH68" s="23">
        <v>0.49305555555555702</v>
      </c>
      <c r="AP68" s="6"/>
      <c r="AQ68" s="6"/>
      <c r="AR68" s="6"/>
      <c r="AS68" s="6"/>
    </row>
    <row r="69" spans="1:45"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8"/>
      <c r="AH69" s="23">
        <v>0.49652777777777901</v>
      </c>
      <c r="AP69" s="6"/>
      <c r="AQ69" s="6"/>
      <c r="AR69" s="6"/>
      <c r="AS69" s="6"/>
    </row>
    <row r="70" spans="1:45"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8"/>
      <c r="AH70" s="23">
        <v>0.500000000000002</v>
      </c>
      <c r="AP70" s="6"/>
      <c r="AQ70" s="6"/>
      <c r="AR70" s="6"/>
      <c r="AS70" s="6"/>
    </row>
    <row r="71" spans="1:45" s="27"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8"/>
      <c r="AH71" s="23">
        <v>0.50347222222222399</v>
      </c>
      <c r="AP71" s="6"/>
      <c r="AQ71" s="6"/>
      <c r="AR71" s="6"/>
      <c r="AS71" s="6"/>
    </row>
    <row r="72" spans="1:45" s="27"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0.50694444444444597</v>
      </c>
      <c r="AP72" s="6"/>
      <c r="AQ72" s="6"/>
      <c r="AR72" s="6"/>
      <c r="AS72" s="6"/>
    </row>
    <row r="73" spans="1:45" s="27" customFormat="1" ht="15.75" customHeight="1"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0.51041666666666896</v>
      </c>
      <c r="AP73" s="6"/>
      <c r="AQ73" s="6"/>
      <c r="AR73" s="6"/>
      <c r="AS73" s="6"/>
    </row>
    <row r="74" spans="1:45" s="27" customFormat="1" ht="15.75" customHeight="1"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0.51388888888889095</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0.51736111111111305</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0.52083333333333504</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0.52430555555555802</v>
      </c>
      <c r="AP77" s="6"/>
      <c r="AQ77" s="6"/>
      <c r="AR77" s="6"/>
      <c r="AS77" s="6"/>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0.52777777777778001</v>
      </c>
      <c r="AP78" s="6"/>
      <c r="AQ78" s="6"/>
      <c r="AR78" s="6"/>
      <c r="AS78" s="6"/>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0.531250000000002</v>
      </c>
      <c r="AP79" s="6"/>
      <c r="AQ79" s="6"/>
      <c r="AR79" s="6"/>
      <c r="AS79" s="6"/>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0.53472222222222399</v>
      </c>
      <c r="AP80" s="6"/>
      <c r="AQ80" s="6"/>
      <c r="AR80" s="6"/>
      <c r="AS80" s="6"/>
    </row>
    <row r="81" spans="1:45"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0.53819444444444697</v>
      </c>
      <c r="AP81" s="6"/>
      <c r="AQ81" s="6"/>
      <c r="AR81" s="6"/>
      <c r="AS81" s="6"/>
    </row>
    <row r="82" spans="1:45"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0.54166666666666896</v>
      </c>
      <c r="AP82" s="6"/>
      <c r="AQ82" s="6"/>
      <c r="AR82" s="6"/>
      <c r="AS82" s="6"/>
    </row>
    <row r="83" spans="1:45"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0.54513888888889095</v>
      </c>
      <c r="AP83" s="6"/>
      <c r="AQ83" s="6"/>
      <c r="AR83" s="6"/>
      <c r="AS83" s="6"/>
    </row>
    <row r="84" spans="1:45"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0.54861111111111305</v>
      </c>
      <c r="AP84" s="6"/>
      <c r="AQ84" s="6"/>
      <c r="AR84" s="6"/>
      <c r="AS84" s="6"/>
    </row>
    <row r="85" spans="1:45"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0.55208333333333603</v>
      </c>
      <c r="AP85" s="6"/>
      <c r="AQ85" s="6"/>
      <c r="AR85" s="6"/>
      <c r="AS85" s="6"/>
    </row>
    <row r="86" spans="1:45"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0.55555555555555802</v>
      </c>
      <c r="AP86" s="6"/>
      <c r="AQ86" s="6"/>
      <c r="AR86" s="6"/>
      <c r="AS86" s="6"/>
    </row>
    <row r="87" spans="1:45"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0.55902777777778001</v>
      </c>
    </row>
    <row r="88" spans="1:45"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0.562500000000003</v>
      </c>
    </row>
    <row r="89" spans="1:45"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0.56597222222222499</v>
      </c>
    </row>
    <row r="90" spans="1:45"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0.56944444444444697</v>
      </c>
    </row>
    <row r="91" spans="1:45"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0.57291666666666896</v>
      </c>
    </row>
    <row r="92" spans="1:45"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0.57638888888889195</v>
      </c>
    </row>
    <row r="93" spans="1:45"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0.57986111111111405</v>
      </c>
    </row>
    <row r="94" spans="1:45"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0.58333333333333603</v>
      </c>
    </row>
    <row r="95" spans="1:45"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0.58680555555555802</v>
      </c>
    </row>
    <row r="96" spans="1:45"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0.59027777777778101</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0.593750000000003</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0.59722222222222499</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0.60069444444444697</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0.60416666666666996</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0.60763888888889195</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0.61111111111111405</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0.61458333333333603</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0.61805555555555902</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0.62152777777778101</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0.625000000000003</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0.62847222222222598</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0.63194444444444797</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0.63541666666666996</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0.63888888888889195</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0.64236111111111505</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0.64583333333333703</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0.64930555555555902</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0.65277777777778101</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0.656250000000004</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0.65972222222222598</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0.66319444444444797</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0.66666666666666996</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0.67013888888889295</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0.67361111111111505</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0.67708333333333703</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0.68055555555556002</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0.68402777777778201</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0.687500000000004</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0.69097222222222598</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0.69444444444444897</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0.69791666666667096</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0.70138888888889295</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0.70486111111111505</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0.70833333333333803</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0.71180555555556002</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0.71527777777778201</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0.718750000000004</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0.72222222222222698</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0.72569444444444897</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0.72916666666667096</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0.73263888888889395</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0.73611111111111605</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0.73958333333333803</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0.74305555555556002</v>
      </c>
    </row>
    <row r="141" spans="1:34"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6"/>
      <c r="AH141" s="23">
        <v>0.74652777777778301</v>
      </c>
    </row>
    <row r="142" spans="1:34"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6"/>
      <c r="AH142" s="23">
        <v>0.750000000000005</v>
      </c>
    </row>
    <row r="143" spans="1:34" s="27"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6"/>
      <c r="AH143" s="23">
        <v>0.75347222222222698</v>
      </c>
    </row>
    <row r="144" spans="1:34" s="27"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6"/>
      <c r="AH144" s="23">
        <v>0.75694444444444897</v>
      </c>
    </row>
    <row r="145" spans="1:34" s="27" customFormat="1" ht="17.25" x14ac:dyDescent="0.15">
      <c r="A145" s="5"/>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6"/>
      <c r="AH145" s="23">
        <v>0.76041666666667196</v>
      </c>
    </row>
    <row r="146" spans="1:34" s="27" customFormat="1" x14ac:dyDescent="0.15">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5"/>
      <c r="AF146" s="6"/>
      <c r="AH146" s="23">
        <v>0.76388888888889395</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0.76736111111111605</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23">
        <v>0.77083333333333803</v>
      </c>
    </row>
    <row r="149" spans="1:34"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H149" s="23">
        <v>0.77430555555556102</v>
      </c>
    </row>
    <row r="150" spans="1:34"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H150" s="23">
        <v>0.77777777777778301</v>
      </c>
    </row>
    <row r="151" spans="1:34" s="27"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H151" s="23">
        <v>0.781250000000005</v>
      </c>
    </row>
    <row r="152" spans="1:34" s="27"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H152" s="23">
        <v>0.78472222222222798</v>
      </c>
    </row>
    <row r="153" spans="1:34" s="27" customFormat="1"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H153" s="23">
        <v>0.78819444444444997</v>
      </c>
    </row>
    <row r="154" spans="1:34" s="27" customFormat="1"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H154" s="30">
        <v>0.79166666666667196</v>
      </c>
    </row>
  </sheetData>
  <mergeCells count="112">
    <mergeCell ref="B37:C37"/>
    <mergeCell ref="C22:P22"/>
    <mergeCell ref="Z27:AD27"/>
    <mergeCell ref="C27:P27"/>
    <mergeCell ref="C26:P26"/>
    <mergeCell ref="Q26:S26"/>
    <mergeCell ref="T26:V26"/>
    <mergeCell ref="T24:V24"/>
    <mergeCell ref="W25:Y25"/>
    <mergeCell ref="D31:H31"/>
    <mergeCell ref="C24:P24"/>
    <mergeCell ref="Q24:S24"/>
    <mergeCell ref="Q23:S23"/>
    <mergeCell ref="B34:AC34"/>
    <mergeCell ref="W26:Y26"/>
    <mergeCell ref="B29:AD29"/>
    <mergeCell ref="B30:AD30"/>
    <mergeCell ref="Z31:AD31"/>
    <mergeCell ref="W27:Y27"/>
    <mergeCell ref="Q27:S27"/>
    <mergeCell ref="T27:V27"/>
    <mergeCell ref="Z25:AD25"/>
    <mergeCell ref="Q31:S31"/>
    <mergeCell ref="T31:V31"/>
    <mergeCell ref="AN15:AO15"/>
    <mergeCell ref="AI15:AI16"/>
    <mergeCell ref="AJ15:AK15"/>
    <mergeCell ref="AL15:AM15"/>
    <mergeCell ref="Z15:AD16"/>
    <mergeCell ref="AN17:AO17"/>
    <mergeCell ref="AJ17:AK17"/>
    <mergeCell ref="AL17:AM17"/>
    <mergeCell ref="Z17:AD17"/>
    <mergeCell ref="B4:AD4"/>
    <mergeCell ref="E7:AD7"/>
    <mergeCell ref="E8:AD8"/>
    <mergeCell ref="W17:Y17"/>
    <mergeCell ref="T15:V16"/>
    <mergeCell ref="Z26:AD26"/>
    <mergeCell ref="Q22:S22"/>
    <mergeCell ref="Q25:S25"/>
    <mergeCell ref="C23:P23"/>
    <mergeCell ref="C25:P25"/>
    <mergeCell ref="W15:Y16"/>
    <mergeCell ref="B17:P17"/>
    <mergeCell ref="Q17:S17"/>
    <mergeCell ref="W20:Y20"/>
    <mergeCell ref="Q21:S21"/>
    <mergeCell ref="C19:P19"/>
    <mergeCell ref="C20:P20"/>
    <mergeCell ref="Q19:S19"/>
    <mergeCell ref="C21:P21"/>
    <mergeCell ref="Q20:S20"/>
    <mergeCell ref="B12:C13"/>
    <mergeCell ref="Q18:S18"/>
    <mergeCell ref="T18:V18"/>
    <mergeCell ref="W18:Y18"/>
    <mergeCell ref="B7:D7"/>
    <mergeCell ref="T12:V13"/>
    <mergeCell ref="D12:F13"/>
    <mergeCell ref="T22:V22"/>
    <mergeCell ref="T21:V21"/>
    <mergeCell ref="C18:P18"/>
    <mergeCell ref="T17:V17"/>
    <mergeCell ref="W21:Y21"/>
    <mergeCell ref="Z19:AD19"/>
    <mergeCell ref="Z20:AD20"/>
    <mergeCell ref="W19:Y19"/>
    <mergeCell ref="W22:Y22"/>
    <mergeCell ref="Z22:AD22"/>
    <mergeCell ref="Z21:AD21"/>
    <mergeCell ref="W12:AD13"/>
    <mergeCell ref="Z18:AD18"/>
    <mergeCell ref="B15:P16"/>
    <mergeCell ref="Q15:S16"/>
    <mergeCell ref="N12:R13"/>
    <mergeCell ref="J12:M13"/>
    <mergeCell ref="W31:Y31"/>
    <mergeCell ref="J49:L49"/>
    <mergeCell ref="Z23:AD23"/>
    <mergeCell ref="W24:Y24"/>
    <mergeCell ref="Z24:AD24"/>
    <mergeCell ref="T19:V19"/>
    <mergeCell ref="T25:V25"/>
    <mergeCell ref="T23:V23"/>
    <mergeCell ref="W23:Y23"/>
    <mergeCell ref="T20:V20"/>
    <mergeCell ref="M49:AD49"/>
    <mergeCell ref="B56:AD60"/>
    <mergeCell ref="J53:AD53"/>
    <mergeCell ref="C53:I53"/>
    <mergeCell ref="D38:AD38"/>
    <mergeCell ref="J42:M43"/>
    <mergeCell ref="N42:R43"/>
    <mergeCell ref="T42:V43"/>
    <mergeCell ref="W42:AD43"/>
    <mergeCell ref="J47:AD48"/>
    <mergeCell ref="J50:AD50"/>
    <mergeCell ref="J51:AD51"/>
    <mergeCell ref="C50:I50"/>
    <mergeCell ref="C51:I51"/>
    <mergeCell ref="C52:I52"/>
    <mergeCell ref="J52:AD52"/>
    <mergeCell ref="B44:C45"/>
    <mergeCell ref="E44:U44"/>
    <mergeCell ref="V44:X45"/>
    <mergeCell ref="Y44:AC45"/>
    <mergeCell ref="B47:I48"/>
    <mergeCell ref="B38:C38"/>
    <mergeCell ref="B42:C43"/>
    <mergeCell ref="D42:F43"/>
    <mergeCell ref="B49:I49"/>
  </mergeCells>
  <phoneticPr fontId="1"/>
  <dataValidations count="2">
    <dataValidation type="list" allowBlank="1" showInputMessage="1" showErrorMessage="1" sqref="T31 W31 Q31" xr:uid="{00000000-0002-0000-0400-000000000000}">
      <formula1>$AI$18:$AI$21</formula1>
    </dataValidation>
    <dataValidation type="list" showInputMessage="1" showErrorMessage="1" sqref="Q18:Y27" xr:uid="{00000000-0002-0000-0400-000001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3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8" tint="0.39997558519241921"/>
  </sheetPr>
  <dimension ref="A2:BC152"/>
  <sheetViews>
    <sheetView showGridLines="0" view="pageBreakPreview" zoomScaleNormal="100" zoomScaleSheetLayoutView="100" workbookViewId="0">
      <selection activeCell="U63" activeCellId="1" sqref="D49:P49 U63"/>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2" spans="1:46" ht="21" x14ac:dyDescent="0.15">
      <c r="A2" s="1"/>
      <c r="B2" s="2" t="s">
        <v>19</v>
      </c>
      <c r="C2" s="3"/>
      <c r="D2" s="3"/>
      <c r="E2" s="3"/>
      <c r="F2" s="3"/>
      <c r="G2" s="3"/>
      <c r="H2" s="3"/>
      <c r="I2" s="3"/>
      <c r="J2" s="1"/>
      <c r="K2" s="1"/>
      <c r="L2" s="1"/>
      <c r="M2" s="1"/>
      <c r="N2" s="1"/>
      <c r="O2" s="1"/>
      <c r="P2" s="1"/>
      <c r="Q2" s="1"/>
      <c r="R2" s="1"/>
      <c r="S2" s="1"/>
      <c r="T2" s="1"/>
      <c r="U2" s="1"/>
      <c r="V2" s="1"/>
      <c r="W2" s="1"/>
      <c r="X2" s="1"/>
      <c r="Y2" s="1"/>
      <c r="Z2" s="1"/>
      <c r="AA2" s="1"/>
      <c r="AB2" s="1"/>
      <c r="AC2" s="1"/>
      <c r="AD2" s="4"/>
      <c r="AE2" s="1"/>
      <c r="AF2" s="5"/>
      <c r="AG2" s="6"/>
      <c r="AH2" s="6"/>
      <c r="AI2" s="6"/>
      <c r="AJ2" s="6"/>
      <c r="AK2" s="6"/>
      <c r="AL2" s="6"/>
      <c r="AM2" s="6"/>
      <c r="AN2" s="6"/>
      <c r="AO2" s="6"/>
      <c r="AT2" s="174" t="s">
        <v>381</v>
      </c>
    </row>
    <row r="3" spans="1:46" s="59" customFormat="1" ht="3" customHeight="1" x14ac:dyDescent="0.15">
      <c r="B3" s="60"/>
      <c r="AF3" s="61"/>
    </row>
    <row r="4" spans="1:46" s="59" customFormat="1" ht="42" customHeight="1" x14ac:dyDescent="0.15">
      <c r="B4" s="667" t="s">
        <v>164</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2"/>
      <c r="AF4" s="63"/>
    </row>
    <row r="5" spans="1:46" s="59" customFormat="1" ht="7.5" customHeight="1" x14ac:dyDescent="0.15">
      <c r="B5" s="62"/>
      <c r="C5" s="62"/>
      <c r="D5" s="17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3"/>
    </row>
    <row r="6" spans="1:46" s="59" customFormat="1" ht="7.5" customHeight="1" x14ac:dyDescent="0.15">
      <c r="A6" s="64"/>
      <c r="B6" s="65"/>
      <c r="C6" s="65"/>
      <c r="D6" s="149"/>
      <c r="E6" s="65"/>
      <c r="F6" s="65"/>
      <c r="G6" s="65"/>
      <c r="H6" s="65"/>
      <c r="I6" s="65"/>
      <c r="J6" s="65"/>
      <c r="K6" s="65"/>
      <c r="L6" s="65"/>
      <c r="M6" s="65"/>
      <c r="N6" s="65"/>
      <c r="O6" s="65"/>
      <c r="P6" s="65"/>
      <c r="Q6" s="65"/>
      <c r="R6" s="65"/>
      <c r="S6" s="65"/>
      <c r="T6" s="65"/>
      <c r="U6" s="65"/>
      <c r="V6" s="65"/>
      <c r="W6" s="65"/>
      <c r="X6" s="65"/>
      <c r="Y6" s="65"/>
      <c r="Z6" s="65"/>
      <c r="AA6" s="65"/>
      <c r="AB6" s="65"/>
      <c r="AC6" s="65"/>
      <c r="AD6" s="66"/>
      <c r="AF6" s="61"/>
      <c r="AG6" s="67"/>
      <c r="AH6" s="67"/>
      <c r="AI6" s="67"/>
      <c r="AJ6" s="67"/>
      <c r="AK6" s="67"/>
      <c r="AL6" s="67"/>
      <c r="AM6" s="67"/>
      <c r="AN6" s="67"/>
      <c r="AO6" s="67"/>
    </row>
    <row r="7" spans="1:46" s="59" customFormat="1" ht="18.75" customHeight="1" x14ac:dyDescent="0.15">
      <c r="A7" s="64"/>
      <c r="B7" s="728" t="s">
        <v>20</v>
      </c>
      <c r="C7" s="729"/>
      <c r="D7" s="729"/>
      <c r="E7" s="725" t="s">
        <v>124</v>
      </c>
      <c r="F7" s="725"/>
      <c r="G7" s="725"/>
      <c r="H7" s="725"/>
      <c r="I7" s="725"/>
      <c r="J7" s="725"/>
      <c r="K7" s="725"/>
      <c r="L7" s="725"/>
      <c r="M7" s="725"/>
      <c r="N7" s="725"/>
      <c r="O7" s="725"/>
      <c r="P7" s="725"/>
      <c r="Q7" s="725"/>
      <c r="R7" s="725"/>
      <c r="S7" s="725"/>
      <c r="T7" s="725"/>
      <c r="U7" s="725"/>
      <c r="V7" s="725"/>
      <c r="W7" s="725"/>
      <c r="X7" s="725"/>
      <c r="Y7" s="725"/>
      <c r="Z7" s="725"/>
      <c r="AA7" s="725"/>
      <c r="AB7" s="725"/>
      <c r="AC7" s="725"/>
      <c r="AD7" s="726"/>
      <c r="AF7" s="61"/>
      <c r="AG7" s="67"/>
      <c r="AH7" s="67"/>
      <c r="AI7" s="67"/>
      <c r="AJ7" s="67"/>
      <c r="AK7" s="67"/>
      <c r="AP7" s="59" t="s">
        <v>97</v>
      </c>
    </row>
    <row r="8" spans="1:46" s="59" customFormat="1" ht="32.1" customHeight="1" x14ac:dyDescent="0.15">
      <c r="A8" s="64"/>
      <c r="B8" s="176" t="s">
        <v>358</v>
      </c>
      <c r="C8" s="176"/>
      <c r="D8" s="172"/>
      <c r="E8" s="730" t="s">
        <v>421</v>
      </c>
      <c r="F8" s="730"/>
      <c r="G8" s="730"/>
      <c r="H8" s="730"/>
      <c r="I8" s="730"/>
      <c r="J8" s="730"/>
      <c r="K8" s="730"/>
      <c r="L8" s="730"/>
      <c r="M8" s="730"/>
      <c r="N8" s="730"/>
      <c r="O8" s="730"/>
      <c r="P8" s="730"/>
      <c r="Q8" s="730"/>
      <c r="R8" s="730"/>
      <c r="S8" s="730"/>
      <c r="T8" s="730"/>
      <c r="U8" s="730"/>
      <c r="V8" s="730"/>
      <c r="W8" s="730"/>
      <c r="X8" s="730"/>
      <c r="Y8" s="730"/>
      <c r="Z8" s="730"/>
      <c r="AA8" s="730"/>
      <c r="AB8" s="730"/>
      <c r="AC8" s="730"/>
      <c r="AD8" s="731"/>
      <c r="AF8" s="61"/>
      <c r="AJ8" s="67"/>
      <c r="AK8" s="67"/>
      <c r="AL8" s="67"/>
      <c r="AM8" s="67"/>
      <c r="AN8" s="67"/>
      <c r="AO8" s="67"/>
    </row>
    <row r="9" spans="1:46" s="59" customFormat="1" ht="7.5" customHeight="1" x14ac:dyDescent="0.15">
      <c r="A9" s="64"/>
      <c r="B9" s="68"/>
      <c r="C9" s="69"/>
      <c r="D9" s="69"/>
      <c r="E9" s="69"/>
      <c r="F9" s="69"/>
      <c r="G9" s="69"/>
      <c r="H9" s="69"/>
      <c r="I9" s="69"/>
      <c r="J9" s="68"/>
      <c r="K9" s="69"/>
      <c r="L9" s="69"/>
      <c r="M9" s="69"/>
      <c r="N9" s="69"/>
      <c r="O9" s="69"/>
      <c r="P9" s="69"/>
      <c r="Q9" s="69"/>
      <c r="R9" s="69"/>
      <c r="S9" s="69"/>
      <c r="T9" s="69"/>
      <c r="U9" s="69"/>
      <c r="V9" s="69"/>
      <c r="W9" s="69"/>
      <c r="X9" s="69"/>
      <c r="Y9" s="69"/>
      <c r="Z9" s="69"/>
      <c r="AA9" s="69"/>
      <c r="AB9" s="69"/>
      <c r="AC9" s="69"/>
      <c r="AD9" s="70"/>
      <c r="AF9" s="61"/>
    </row>
    <row r="10" spans="1:46" s="59" customFormat="1" ht="7.5" customHeight="1" x14ac:dyDescent="0.15">
      <c r="AF10" s="61"/>
    </row>
    <row r="11" spans="1:46" s="72" customFormat="1" ht="3.75" customHeight="1" thickBot="1" x14ac:dyDescent="0.2">
      <c r="B11" s="73"/>
      <c r="C11" s="73"/>
      <c r="D11" s="73"/>
      <c r="E11" s="173"/>
      <c r="F11" s="73"/>
      <c r="G11" s="73"/>
      <c r="H11" s="73"/>
      <c r="I11" s="73"/>
      <c r="J11" s="173"/>
      <c r="K11" s="173"/>
      <c r="L11" s="173"/>
      <c r="M11" s="73"/>
      <c r="N11" s="73"/>
      <c r="O11" s="73"/>
      <c r="P11" s="173"/>
      <c r="Q11" s="173"/>
      <c r="R11" s="173"/>
      <c r="S11" s="173"/>
      <c r="T11" s="73"/>
      <c r="U11" s="73"/>
      <c r="V11" s="73"/>
      <c r="W11" s="73"/>
      <c r="X11" s="73"/>
      <c r="Y11" s="73"/>
      <c r="Z11" s="73"/>
      <c r="AA11" s="73"/>
      <c r="AB11" s="75"/>
      <c r="AC11" s="173"/>
      <c r="AD11" s="173"/>
      <c r="AG11" s="59"/>
      <c r="AH11" s="59"/>
    </row>
    <row r="12" spans="1:46" s="59" customFormat="1" ht="18.75" customHeight="1" x14ac:dyDescent="0.15">
      <c r="B12" s="661"/>
      <c r="C12" s="661"/>
      <c r="D12" s="670"/>
      <c r="E12" s="670"/>
      <c r="F12" s="670"/>
      <c r="J12" s="641" t="s">
        <v>1</v>
      </c>
      <c r="K12" s="641"/>
      <c r="L12" s="641"/>
      <c r="M12" s="642"/>
      <c r="N12" s="643" t="str">
        <f>IF(ISBLANK(シート1!H4),"",シート1!H4)</f>
        <v/>
      </c>
      <c r="O12" s="644"/>
      <c r="P12" s="644"/>
      <c r="Q12" s="644"/>
      <c r="R12" s="645"/>
      <c r="T12" s="641" t="s">
        <v>0</v>
      </c>
      <c r="U12" s="641"/>
      <c r="V12" s="641"/>
      <c r="W12" s="635" t="str">
        <f>IF(ISBLANK(シート1!L4),"",シート1!L4)</f>
        <v/>
      </c>
      <c r="X12" s="636"/>
      <c r="Y12" s="636"/>
      <c r="Z12" s="636"/>
      <c r="AA12" s="636"/>
      <c r="AB12" s="636"/>
      <c r="AC12" s="636"/>
      <c r="AD12" s="637"/>
      <c r="AE12" s="182"/>
      <c r="AF12" s="182"/>
    </row>
    <row r="13" spans="1:46" s="59" customFormat="1" ht="18.75" customHeight="1" thickBot="1" x14ac:dyDescent="0.2">
      <c r="B13" s="661"/>
      <c r="C13" s="661"/>
      <c r="D13" s="670"/>
      <c r="E13" s="670"/>
      <c r="F13" s="670"/>
      <c r="J13" s="641"/>
      <c r="K13" s="641"/>
      <c r="L13" s="641"/>
      <c r="M13" s="642"/>
      <c r="N13" s="646"/>
      <c r="O13" s="647"/>
      <c r="P13" s="647"/>
      <c r="Q13" s="647"/>
      <c r="R13" s="648"/>
      <c r="T13" s="641"/>
      <c r="U13" s="641"/>
      <c r="V13" s="641"/>
      <c r="W13" s="638"/>
      <c r="X13" s="639"/>
      <c r="Y13" s="639"/>
      <c r="Z13" s="639"/>
      <c r="AA13" s="639"/>
      <c r="AB13" s="639"/>
      <c r="AC13" s="639"/>
      <c r="AD13" s="640"/>
      <c r="AE13" s="182"/>
      <c r="AF13" s="182"/>
    </row>
    <row r="14" spans="1:46" s="59" customFormat="1" x14ac:dyDescent="0.1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46" s="59" customFormat="1" ht="22.5" customHeight="1" x14ac:dyDescent="0.15">
      <c r="A15" s="61"/>
      <c r="B15" s="663" t="s">
        <v>23</v>
      </c>
      <c r="C15" s="664"/>
      <c r="D15" s="664"/>
      <c r="E15" s="664"/>
      <c r="F15" s="664"/>
      <c r="G15" s="664"/>
      <c r="H15" s="664"/>
      <c r="I15" s="664"/>
      <c r="J15" s="664"/>
      <c r="K15" s="664"/>
      <c r="L15" s="664"/>
      <c r="M15" s="664"/>
      <c r="N15" s="664"/>
      <c r="O15" s="664"/>
      <c r="P15" s="715"/>
      <c r="Q15" s="708" t="s">
        <v>127</v>
      </c>
      <c r="R15" s="709"/>
      <c r="S15" s="710"/>
      <c r="T15" s="708" t="s">
        <v>126</v>
      </c>
      <c r="U15" s="709"/>
      <c r="V15" s="710"/>
      <c r="W15" s="708" t="s">
        <v>137</v>
      </c>
      <c r="X15" s="709"/>
      <c r="Y15" s="710"/>
      <c r="Z15" s="714" t="s">
        <v>25</v>
      </c>
      <c r="AA15" s="714"/>
      <c r="AB15" s="714"/>
      <c r="AC15" s="714"/>
      <c r="AD15" s="714"/>
      <c r="AE15" s="61"/>
      <c r="AF15" s="104"/>
      <c r="AG15" s="76" t="s">
        <v>10</v>
      </c>
      <c r="AH15" s="76" t="s">
        <v>21</v>
      </c>
      <c r="AI15" s="703"/>
      <c r="AJ15" s="705" t="s">
        <v>34</v>
      </c>
      <c r="AK15" s="706"/>
      <c r="AL15" s="705" t="s">
        <v>24</v>
      </c>
      <c r="AM15" s="706"/>
      <c r="AN15" s="705" t="s">
        <v>33</v>
      </c>
      <c r="AO15" s="706"/>
    </row>
    <row r="16" spans="1:46" s="59" customFormat="1" ht="22.5" customHeight="1" thickBot="1" x14ac:dyDescent="0.2">
      <c r="A16" s="61"/>
      <c r="B16" s="716"/>
      <c r="C16" s="717"/>
      <c r="D16" s="717"/>
      <c r="E16" s="717"/>
      <c r="F16" s="717"/>
      <c r="G16" s="717"/>
      <c r="H16" s="717"/>
      <c r="I16" s="717"/>
      <c r="J16" s="717"/>
      <c r="K16" s="717"/>
      <c r="L16" s="717"/>
      <c r="M16" s="717"/>
      <c r="N16" s="717"/>
      <c r="O16" s="717"/>
      <c r="P16" s="718"/>
      <c r="Q16" s="711"/>
      <c r="R16" s="712"/>
      <c r="S16" s="713"/>
      <c r="T16" s="711"/>
      <c r="U16" s="712"/>
      <c r="V16" s="713"/>
      <c r="W16" s="711"/>
      <c r="X16" s="712"/>
      <c r="Y16" s="713"/>
      <c r="Z16" s="714"/>
      <c r="AA16" s="714"/>
      <c r="AB16" s="714"/>
      <c r="AC16" s="714"/>
      <c r="AD16" s="714"/>
      <c r="AE16" s="61"/>
      <c r="AF16" s="104"/>
      <c r="AG16" s="77"/>
      <c r="AH16" s="78" t="s">
        <v>22</v>
      </c>
      <c r="AI16" s="704"/>
      <c r="AJ16" s="79" t="s">
        <v>35</v>
      </c>
      <c r="AK16" s="80" t="s">
        <v>36</v>
      </c>
      <c r="AL16" s="79" t="s">
        <v>35</v>
      </c>
      <c r="AM16" s="81" t="s">
        <v>36</v>
      </c>
      <c r="AN16" s="82" t="s">
        <v>108</v>
      </c>
      <c r="AO16" s="81" t="s">
        <v>36</v>
      </c>
    </row>
    <row r="17" spans="1:55" s="59" customFormat="1" ht="30" customHeight="1" thickBot="1" x14ac:dyDescent="0.2">
      <c r="A17" s="61"/>
      <c r="B17" s="701" t="s">
        <v>98</v>
      </c>
      <c r="C17" s="702"/>
      <c r="D17" s="702"/>
      <c r="E17" s="702"/>
      <c r="F17" s="702"/>
      <c r="G17" s="702"/>
      <c r="H17" s="702"/>
      <c r="I17" s="702"/>
      <c r="J17" s="702"/>
      <c r="K17" s="702"/>
      <c r="L17" s="702"/>
      <c r="M17" s="702"/>
      <c r="N17" s="702"/>
      <c r="O17" s="702"/>
      <c r="P17" s="702"/>
      <c r="Q17" s="503"/>
      <c r="R17" s="504"/>
      <c r="S17" s="505"/>
      <c r="T17" s="719"/>
      <c r="U17" s="504"/>
      <c r="V17" s="505"/>
      <c r="W17" s="719"/>
      <c r="X17" s="504"/>
      <c r="Y17" s="720"/>
      <c r="Z17" s="721"/>
      <c r="AA17" s="722"/>
      <c r="AB17" s="722"/>
      <c r="AC17" s="722"/>
      <c r="AD17" s="722"/>
      <c r="AE17" s="61"/>
      <c r="AG17" s="76" t="s">
        <v>10</v>
      </c>
      <c r="AH17" s="76" t="s">
        <v>21</v>
      </c>
      <c r="AI17" s="83"/>
      <c r="AJ17" s="705" t="s">
        <v>34</v>
      </c>
      <c r="AK17" s="706"/>
      <c r="AL17" s="705" t="s">
        <v>24</v>
      </c>
      <c r="AM17" s="706"/>
      <c r="AN17" s="705" t="s">
        <v>33</v>
      </c>
      <c r="AO17" s="706"/>
    </row>
    <row r="18" spans="1:55" s="59" customFormat="1" ht="41.25" customHeight="1" x14ac:dyDescent="0.15">
      <c r="A18" s="61"/>
      <c r="B18" s="84" t="s">
        <v>26</v>
      </c>
      <c r="C18" s="699" t="s">
        <v>180</v>
      </c>
      <c r="D18" s="700"/>
      <c r="E18" s="700"/>
      <c r="F18" s="700"/>
      <c r="G18" s="700"/>
      <c r="H18" s="700"/>
      <c r="I18" s="700"/>
      <c r="J18" s="700"/>
      <c r="K18" s="700"/>
      <c r="L18" s="700"/>
      <c r="M18" s="700"/>
      <c r="N18" s="700"/>
      <c r="O18" s="700"/>
      <c r="P18" s="700"/>
      <c r="Q18" s="494"/>
      <c r="R18" s="495"/>
      <c r="S18" s="497"/>
      <c r="T18" s="498"/>
      <c r="U18" s="495"/>
      <c r="V18" s="707"/>
      <c r="W18" s="727"/>
      <c r="X18" s="727"/>
      <c r="Y18" s="727"/>
      <c r="Z18" s="499"/>
      <c r="AA18" s="499"/>
      <c r="AB18" s="499"/>
      <c r="AC18" s="499"/>
      <c r="AD18" s="500"/>
      <c r="AE18" s="61"/>
      <c r="AF18" s="104"/>
      <c r="AG18" s="85" t="s">
        <v>109</v>
      </c>
      <c r="AH18" s="86">
        <v>0.33333333333333331</v>
      </c>
      <c r="AI18" s="87"/>
      <c r="AJ18" s="88"/>
      <c r="AK18" s="89"/>
      <c r="AL18" s="90"/>
      <c r="AM18" s="91"/>
      <c r="AN18" s="90"/>
      <c r="AO18" s="91"/>
      <c r="AQ18" s="195"/>
      <c r="AR18" s="195"/>
      <c r="AS18" s="195"/>
      <c r="AT18" s="195"/>
    </row>
    <row r="19" spans="1:55" s="59" customFormat="1" ht="41.25" customHeight="1" x14ac:dyDescent="0.15">
      <c r="A19" s="61"/>
      <c r="B19" s="84" t="s">
        <v>27</v>
      </c>
      <c r="C19" s="699" t="s">
        <v>337</v>
      </c>
      <c r="D19" s="700"/>
      <c r="E19" s="700"/>
      <c r="F19" s="700"/>
      <c r="G19" s="700"/>
      <c r="H19" s="700"/>
      <c r="I19" s="700"/>
      <c r="J19" s="700"/>
      <c r="K19" s="700"/>
      <c r="L19" s="700"/>
      <c r="M19" s="700"/>
      <c r="N19" s="700"/>
      <c r="O19" s="700"/>
      <c r="P19" s="700"/>
      <c r="Q19" s="523"/>
      <c r="R19" s="524"/>
      <c r="S19" s="526"/>
      <c r="T19" s="527"/>
      <c r="U19" s="524"/>
      <c r="V19" s="677"/>
      <c r="W19" s="694"/>
      <c r="X19" s="694"/>
      <c r="Y19" s="694"/>
      <c r="Z19" s="528"/>
      <c r="AA19" s="528"/>
      <c r="AB19" s="528"/>
      <c r="AC19" s="528"/>
      <c r="AD19" s="529"/>
      <c r="AE19" s="61"/>
      <c r="AF19" s="104"/>
      <c r="AG19" s="92" t="s">
        <v>113</v>
      </c>
      <c r="AH19" s="86">
        <v>0.33680555555555558</v>
      </c>
      <c r="AI19" s="87">
        <v>4</v>
      </c>
      <c r="AJ19" s="88" t="s">
        <v>114</v>
      </c>
      <c r="AK19" s="89" t="s">
        <v>38</v>
      </c>
      <c r="AL19" s="88" t="s">
        <v>45</v>
      </c>
      <c r="AM19" s="93" t="s">
        <v>46</v>
      </c>
      <c r="AN19" s="88" t="s">
        <v>47</v>
      </c>
      <c r="AO19" s="93" t="s">
        <v>48</v>
      </c>
      <c r="AQ19" s="195"/>
      <c r="AR19" s="195"/>
      <c r="AS19" s="195"/>
      <c r="AT19" s="195"/>
    </row>
    <row r="20" spans="1:55" s="59" customFormat="1" ht="41.25" customHeight="1" x14ac:dyDescent="0.15">
      <c r="A20" s="61"/>
      <c r="B20" s="84" t="s">
        <v>28</v>
      </c>
      <c r="C20" s="671" t="s">
        <v>181</v>
      </c>
      <c r="D20" s="672"/>
      <c r="E20" s="672"/>
      <c r="F20" s="672"/>
      <c r="G20" s="672"/>
      <c r="H20" s="672"/>
      <c r="I20" s="672"/>
      <c r="J20" s="672"/>
      <c r="K20" s="672"/>
      <c r="L20" s="672"/>
      <c r="M20" s="672"/>
      <c r="N20" s="672"/>
      <c r="O20" s="672"/>
      <c r="P20" s="672"/>
      <c r="Q20" s="523"/>
      <c r="R20" s="524"/>
      <c r="S20" s="526"/>
      <c r="T20" s="527"/>
      <c r="U20" s="524"/>
      <c r="V20" s="677"/>
      <c r="W20" s="694"/>
      <c r="X20" s="694"/>
      <c r="Y20" s="694"/>
      <c r="Z20" s="528"/>
      <c r="AA20" s="528"/>
      <c r="AB20" s="528"/>
      <c r="AC20" s="528"/>
      <c r="AD20" s="529"/>
      <c r="AE20" s="61"/>
      <c r="AF20" s="104"/>
      <c r="AG20" s="67"/>
      <c r="AH20" s="86">
        <v>0.34027777777777801</v>
      </c>
      <c r="AI20" s="94">
        <v>3</v>
      </c>
      <c r="AJ20" s="95" t="s">
        <v>115</v>
      </c>
      <c r="AK20" s="96" t="s">
        <v>116</v>
      </c>
      <c r="AL20" s="95" t="s">
        <v>49</v>
      </c>
      <c r="AM20" s="97" t="s">
        <v>50</v>
      </c>
      <c r="AN20" s="95" t="s">
        <v>51</v>
      </c>
      <c r="AO20" s="97" t="s">
        <v>52</v>
      </c>
      <c r="AQ20" s="195"/>
      <c r="AR20" s="195"/>
      <c r="AS20" s="195"/>
      <c r="AT20" s="195"/>
      <c r="AU20" s="195"/>
      <c r="AV20" s="195"/>
      <c r="AW20" s="195"/>
      <c r="AX20" s="195"/>
      <c r="AY20" s="195"/>
      <c r="AZ20" s="195"/>
      <c r="BA20" s="195"/>
      <c r="BB20" s="195"/>
      <c r="BC20" s="195"/>
    </row>
    <row r="21" spans="1:55" s="59" customFormat="1" ht="41.25" customHeight="1" x14ac:dyDescent="0.15">
      <c r="A21" s="61"/>
      <c r="B21" s="84" t="s">
        <v>179</v>
      </c>
      <c r="C21" s="699" t="s">
        <v>182</v>
      </c>
      <c r="D21" s="700"/>
      <c r="E21" s="700"/>
      <c r="F21" s="700"/>
      <c r="G21" s="700"/>
      <c r="H21" s="700"/>
      <c r="I21" s="700"/>
      <c r="J21" s="700"/>
      <c r="K21" s="700"/>
      <c r="L21" s="700"/>
      <c r="M21" s="700"/>
      <c r="N21" s="700"/>
      <c r="O21" s="700"/>
      <c r="P21" s="700"/>
      <c r="Q21" s="523"/>
      <c r="R21" s="524"/>
      <c r="S21" s="526"/>
      <c r="T21" s="527"/>
      <c r="U21" s="524"/>
      <c r="V21" s="677"/>
      <c r="W21" s="694"/>
      <c r="X21" s="694"/>
      <c r="Y21" s="694"/>
      <c r="Z21" s="528"/>
      <c r="AA21" s="528"/>
      <c r="AB21" s="528"/>
      <c r="AC21" s="528"/>
      <c r="AD21" s="529"/>
      <c r="AE21" s="61"/>
      <c r="AF21" s="104"/>
      <c r="AG21" s="67"/>
      <c r="AH21" s="86">
        <v>0.34375</v>
      </c>
      <c r="AI21" s="94">
        <v>2</v>
      </c>
      <c r="AJ21" s="95" t="s">
        <v>117</v>
      </c>
      <c r="AK21" s="96" t="s">
        <v>116</v>
      </c>
      <c r="AL21" s="95" t="s">
        <v>53</v>
      </c>
      <c r="AM21" s="97" t="s">
        <v>54</v>
      </c>
      <c r="AN21" s="95" t="s">
        <v>55</v>
      </c>
      <c r="AO21" s="97" t="s">
        <v>56</v>
      </c>
      <c r="AQ21" s="195"/>
      <c r="AR21" s="195"/>
      <c r="AS21" s="195"/>
      <c r="AT21" s="195"/>
      <c r="AU21" s="195"/>
      <c r="AV21" s="195"/>
      <c r="AW21" s="195"/>
      <c r="AX21" s="195"/>
      <c r="AY21" s="195"/>
      <c r="AZ21" s="195"/>
      <c r="BA21" s="195"/>
      <c r="BB21" s="195"/>
      <c r="BC21" s="195"/>
    </row>
    <row r="22" spans="1:55" s="59" customFormat="1" ht="41.25" customHeight="1" x14ac:dyDescent="0.15">
      <c r="A22" s="61"/>
      <c r="B22" s="84" t="s">
        <v>174</v>
      </c>
      <c r="C22" s="671" t="s">
        <v>338</v>
      </c>
      <c r="D22" s="672"/>
      <c r="E22" s="672"/>
      <c r="F22" s="672"/>
      <c r="G22" s="672"/>
      <c r="H22" s="672"/>
      <c r="I22" s="672"/>
      <c r="J22" s="672"/>
      <c r="K22" s="672"/>
      <c r="L22" s="672"/>
      <c r="M22" s="672"/>
      <c r="N22" s="672"/>
      <c r="O22" s="672"/>
      <c r="P22" s="672"/>
      <c r="Q22" s="523"/>
      <c r="R22" s="524"/>
      <c r="S22" s="526"/>
      <c r="T22" s="527"/>
      <c r="U22" s="524"/>
      <c r="V22" s="677"/>
      <c r="W22" s="694"/>
      <c r="X22" s="694"/>
      <c r="Y22" s="694"/>
      <c r="Z22" s="528"/>
      <c r="AA22" s="528"/>
      <c r="AB22" s="528"/>
      <c r="AC22" s="528"/>
      <c r="AD22" s="529"/>
      <c r="AE22" s="61"/>
      <c r="AF22" s="104"/>
      <c r="AG22" s="67"/>
      <c r="AH22" s="86">
        <v>0.34722222222222199</v>
      </c>
      <c r="AI22" s="98">
        <v>1</v>
      </c>
      <c r="AJ22" s="99" t="s">
        <v>118</v>
      </c>
      <c r="AK22" s="80" t="s">
        <v>116</v>
      </c>
      <c r="AL22" s="99" t="s">
        <v>57</v>
      </c>
      <c r="AM22" s="100" t="s">
        <v>58</v>
      </c>
      <c r="AN22" s="99" t="s">
        <v>59</v>
      </c>
      <c r="AO22" s="100" t="s">
        <v>60</v>
      </c>
      <c r="AQ22" s="195"/>
      <c r="AR22" s="195"/>
      <c r="AS22" s="195"/>
      <c r="AT22" s="195"/>
      <c r="AU22" s="195"/>
      <c r="AV22" s="195"/>
      <c r="AW22" s="195"/>
      <c r="AX22" s="195"/>
      <c r="AY22" s="195"/>
      <c r="AZ22" s="195"/>
      <c r="BA22" s="195"/>
      <c r="BB22" s="195"/>
      <c r="BC22" s="195"/>
    </row>
    <row r="23" spans="1:55" s="59" customFormat="1" ht="41.25" customHeight="1" x14ac:dyDescent="0.15">
      <c r="A23" s="61"/>
      <c r="B23" s="84" t="s">
        <v>136</v>
      </c>
      <c r="C23" s="671" t="s">
        <v>339</v>
      </c>
      <c r="D23" s="672"/>
      <c r="E23" s="672"/>
      <c r="F23" s="672"/>
      <c r="G23" s="672"/>
      <c r="H23" s="672"/>
      <c r="I23" s="672"/>
      <c r="J23" s="672"/>
      <c r="K23" s="672"/>
      <c r="L23" s="672"/>
      <c r="M23" s="672"/>
      <c r="N23" s="672"/>
      <c r="O23" s="672"/>
      <c r="P23" s="672"/>
      <c r="Q23" s="776"/>
      <c r="R23" s="777"/>
      <c r="S23" s="778"/>
      <c r="T23" s="779"/>
      <c r="U23" s="777"/>
      <c r="V23" s="777"/>
      <c r="W23" s="694"/>
      <c r="X23" s="694"/>
      <c r="Y23" s="694"/>
      <c r="Z23" s="528"/>
      <c r="AA23" s="528"/>
      <c r="AB23" s="528"/>
      <c r="AC23" s="528"/>
      <c r="AD23" s="529"/>
      <c r="AE23" s="61"/>
      <c r="AF23" s="104"/>
      <c r="AG23" s="67"/>
      <c r="AH23" s="86">
        <v>0.35069444444444497</v>
      </c>
      <c r="AI23" s="101"/>
      <c r="AJ23" s="67"/>
      <c r="AK23" s="67"/>
      <c r="AL23" s="101"/>
      <c r="AM23" s="67"/>
      <c r="AN23" s="101"/>
      <c r="AO23" s="101"/>
    </row>
    <row r="24" spans="1:55" s="59" customFormat="1" ht="41.25" customHeight="1" thickBot="1" x14ac:dyDescent="0.2">
      <c r="A24" s="61"/>
      <c r="B24" s="84" t="s">
        <v>168</v>
      </c>
      <c r="C24" s="671" t="s">
        <v>183</v>
      </c>
      <c r="D24" s="672"/>
      <c r="E24" s="672"/>
      <c r="F24" s="672"/>
      <c r="G24" s="672"/>
      <c r="H24" s="672"/>
      <c r="I24" s="672"/>
      <c r="J24" s="672"/>
      <c r="K24" s="672"/>
      <c r="L24" s="672"/>
      <c r="M24" s="672"/>
      <c r="N24" s="672"/>
      <c r="O24" s="672"/>
      <c r="P24" s="672"/>
      <c r="Q24" s="769"/>
      <c r="R24" s="770"/>
      <c r="S24" s="771"/>
      <c r="T24" s="780"/>
      <c r="U24" s="770"/>
      <c r="V24" s="770"/>
      <c r="W24" s="781"/>
      <c r="X24" s="781"/>
      <c r="Y24" s="781"/>
      <c r="Z24" s="774"/>
      <c r="AA24" s="774"/>
      <c r="AB24" s="774"/>
      <c r="AC24" s="774"/>
      <c r="AD24" s="775"/>
      <c r="AE24" s="61"/>
      <c r="AF24" s="104"/>
      <c r="AG24" s="67"/>
      <c r="AH24" s="86">
        <v>0.35416666666666702</v>
      </c>
      <c r="AI24" s="101"/>
      <c r="AJ24" s="67"/>
      <c r="AK24" s="67"/>
      <c r="AL24" s="101"/>
      <c r="AM24" s="67"/>
      <c r="AN24" s="101"/>
      <c r="AO24" s="101"/>
    </row>
    <row r="25" spans="1:55" s="59" customFormat="1" ht="41.25" customHeight="1" x14ac:dyDescent="0.15">
      <c r="A25" s="61"/>
      <c r="B25" s="84"/>
      <c r="C25" s="671"/>
      <c r="D25" s="672"/>
      <c r="E25" s="672"/>
      <c r="F25" s="672"/>
      <c r="G25" s="672"/>
      <c r="H25" s="672"/>
      <c r="I25" s="672"/>
      <c r="J25" s="672"/>
      <c r="K25" s="672"/>
      <c r="L25" s="672"/>
      <c r="M25" s="672"/>
      <c r="N25" s="672"/>
      <c r="O25" s="672"/>
      <c r="P25" s="672"/>
      <c r="Q25" s="782"/>
      <c r="R25" s="782"/>
      <c r="S25" s="782"/>
      <c r="T25" s="767"/>
      <c r="U25" s="768"/>
      <c r="V25" s="768"/>
      <c r="W25" s="783"/>
      <c r="X25" s="784"/>
      <c r="Y25" s="784"/>
      <c r="Z25" s="766"/>
      <c r="AA25" s="766"/>
      <c r="AB25" s="766"/>
      <c r="AC25" s="766"/>
      <c r="AD25" s="766"/>
      <c r="AE25" s="61"/>
      <c r="AF25" s="104"/>
      <c r="AG25" s="67"/>
      <c r="AH25" s="86">
        <v>0.35763888888888901</v>
      </c>
      <c r="AI25" s="67"/>
      <c r="AJ25" s="67"/>
      <c r="AK25" s="67"/>
      <c r="AL25" s="101"/>
      <c r="AM25" s="67"/>
      <c r="AN25" s="101"/>
      <c r="AO25" s="101"/>
    </row>
    <row r="26" spans="1:55" s="59" customFormat="1" ht="41.25" customHeight="1" x14ac:dyDescent="0.15">
      <c r="A26" s="61"/>
      <c r="B26" s="84"/>
      <c r="C26" s="671"/>
      <c r="D26" s="672"/>
      <c r="E26" s="672"/>
      <c r="F26" s="672"/>
      <c r="G26" s="672"/>
      <c r="H26" s="672"/>
      <c r="I26" s="672"/>
      <c r="J26" s="672"/>
      <c r="K26" s="672"/>
      <c r="L26" s="672"/>
      <c r="M26" s="672"/>
      <c r="N26" s="672"/>
      <c r="O26" s="672"/>
      <c r="P26" s="672"/>
      <c r="Q26" s="767"/>
      <c r="R26" s="768"/>
      <c r="S26" s="768"/>
      <c r="T26" s="767"/>
      <c r="U26" s="768"/>
      <c r="V26" s="768"/>
      <c r="W26" s="783"/>
      <c r="X26" s="784"/>
      <c r="Y26" s="784"/>
      <c r="Z26" s="766"/>
      <c r="AA26" s="766"/>
      <c r="AB26" s="766"/>
      <c r="AC26" s="766"/>
      <c r="AD26" s="766"/>
      <c r="AE26" s="61"/>
      <c r="AF26" s="104"/>
      <c r="AG26" s="67"/>
      <c r="AH26" s="86">
        <v>0.35763888888888901</v>
      </c>
      <c r="AI26" s="67"/>
      <c r="AJ26" s="67"/>
      <c r="AK26" s="67"/>
      <c r="AL26" s="101"/>
      <c r="AM26" s="67"/>
      <c r="AN26" s="101"/>
      <c r="AO26" s="101"/>
    </row>
    <row r="27" spans="1:55" s="59" customFormat="1" ht="41.25" customHeight="1" x14ac:dyDescent="0.15">
      <c r="A27" s="61"/>
      <c r="B27" s="163"/>
      <c r="C27" s="686"/>
      <c r="D27" s="687"/>
      <c r="E27" s="687"/>
      <c r="F27" s="687"/>
      <c r="G27" s="687"/>
      <c r="H27" s="687"/>
      <c r="I27" s="687"/>
      <c r="J27" s="687"/>
      <c r="K27" s="687"/>
      <c r="L27" s="687"/>
      <c r="M27" s="687"/>
      <c r="N27" s="687"/>
      <c r="O27" s="687"/>
      <c r="P27" s="687"/>
      <c r="Q27" s="786"/>
      <c r="R27" s="786"/>
      <c r="S27" s="786"/>
      <c r="T27" s="772"/>
      <c r="U27" s="773"/>
      <c r="V27" s="773"/>
      <c r="W27" s="785"/>
      <c r="X27" s="690"/>
      <c r="Y27" s="690"/>
      <c r="Z27" s="692"/>
      <c r="AA27" s="692"/>
      <c r="AB27" s="692"/>
      <c r="AC27" s="692"/>
      <c r="AD27" s="692"/>
      <c r="AE27" s="61"/>
      <c r="AF27" s="104"/>
      <c r="AG27" s="67"/>
      <c r="AH27" s="86">
        <v>0.37152777777777801</v>
      </c>
      <c r="AI27" s="67"/>
      <c r="AJ27" s="67"/>
      <c r="AK27" s="67"/>
      <c r="AL27" s="67"/>
      <c r="AM27" s="67"/>
      <c r="AN27" s="67"/>
      <c r="AO27" s="67"/>
    </row>
    <row r="28" spans="1:55" s="27" customFormat="1" ht="8.25" customHeight="1" x14ac:dyDescent="0.15">
      <c r="A28" s="5"/>
      <c r="B28" s="103"/>
      <c r="C28" s="61"/>
      <c r="D28" s="61"/>
      <c r="E28" s="61"/>
      <c r="F28" s="61"/>
      <c r="G28" s="61"/>
      <c r="H28" s="61"/>
      <c r="I28" s="61"/>
      <c r="J28" s="61"/>
      <c r="K28" s="61"/>
      <c r="L28" s="61"/>
      <c r="M28" s="61"/>
      <c r="N28" s="59"/>
      <c r="O28" s="59"/>
      <c r="P28" s="59"/>
      <c r="Q28" s="61"/>
      <c r="R28" s="61"/>
      <c r="S28" s="61"/>
      <c r="T28" s="61"/>
      <c r="U28" s="61"/>
      <c r="V28" s="61"/>
      <c r="W28" s="61"/>
      <c r="X28" s="61"/>
      <c r="Y28" s="61"/>
      <c r="Z28" s="61"/>
      <c r="AA28" s="61"/>
      <c r="AB28" s="61"/>
      <c r="AC28" s="61"/>
      <c r="AD28" s="61"/>
      <c r="AE28" s="5"/>
      <c r="AF28" s="8"/>
      <c r="AH28" s="23">
        <v>0.39236111111111199</v>
      </c>
    </row>
    <row r="29" spans="1:55" s="27" customFormat="1" ht="15.75" customHeight="1" x14ac:dyDescent="0.15">
      <c r="A29" s="5"/>
      <c r="B29" s="680" t="s">
        <v>375</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2"/>
      <c r="AE29" s="5"/>
      <c r="AF29" s="8"/>
      <c r="AH29" s="23">
        <v>0.39583333333333398</v>
      </c>
    </row>
    <row r="30" spans="1:55" s="27" customFormat="1" ht="15.75" customHeight="1" x14ac:dyDescent="0.15">
      <c r="A30" s="5"/>
      <c r="B30" s="683" t="s">
        <v>376</v>
      </c>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5"/>
      <c r="AE30" s="5"/>
      <c r="AF30" s="8"/>
      <c r="AH30" s="23">
        <v>0.39930555555555602</v>
      </c>
    </row>
    <row r="31" spans="1:55" s="59" customFormat="1" ht="16.5" customHeight="1" x14ac:dyDescent="0.15">
      <c r="A31" s="5"/>
      <c r="B31" s="197"/>
      <c r="C31" s="197"/>
      <c r="D31" s="676"/>
      <c r="E31" s="676"/>
      <c r="F31" s="676"/>
      <c r="G31" s="676"/>
      <c r="H31" s="676"/>
      <c r="I31" s="200"/>
      <c r="J31" s="200"/>
      <c r="K31" s="200"/>
      <c r="L31" s="200"/>
      <c r="M31" s="200"/>
      <c r="N31" s="200"/>
      <c r="O31" s="200"/>
      <c r="P31" s="200"/>
      <c r="Q31" s="750"/>
      <c r="R31" s="750"/>
      <c r="S31" s="750"/>
      <c r="T31" s="750"/>
      <c r="U31" s="750"/>
      <c r="V31" s="750"/>
      <c r="W31" s="750"/>
      <c r="X31" s="750"/>
      <c r="Y31" s="750"/>
      <c r="Z31" s="765"/>
      <c r="AA31" s="765"/>
      <c r="AB31" s="765"/>
      <c r="AC31" s="765"/>
      <c r="AD31" s="765"/>
      <c r="AE31" s="61"/>
      <c r="AF31" s="104"/>
      <c r="AG31" s="67"/>
      <c r="AH31" s="86">
        <v>0.375</v>
      </c>
      <c r="AI31" s="67"/>
      <c r="AJ31" s="67"/>
      <c r="AK31" s="67"/>
      <c r="AL31" s="67"/>
      <c r="AM31" s="67"/>
      <c r="AN31" s="67"/>
      <c r="AO31" s="67"/>
    </row>
    <row r="32" spans="1:55" ht="21" x14ac:dyDescent="0.15">
      <c r="A32" s="1"/>
      <c r="B32" s="2" t="s">
        <v>405</v>
      </c>
      <c r="C32" s="3"/>
      <c r="D32" s="3"/>
      <c r="E32" s="3"/>
      <c r="F32" s="3"/>
      <c r="G32" s="3"/>
      <c r="H32" s="3"/>
      <c r="I32" s="1"/>
      <c r="J32" s="1"/>
      <c r="K32" s="1"/>
      <c r="L32" s="1"/>
      <c r="M32" s="1"/>
      <c r="N32" s="1"/>
      <c r="O32" s="1"/>
      <c r="P32" s="1"/>
      <c r="Q32" s="1"/>
      <c r="R32" s="1"/>
      <c r="S32" s="1"/>
      <c r="T32" s="1"/>
      <c r="U32" s="1"/>
      <c r="V32" s="1"/>
      <c r="W32" s="1"/>
      <c r="X32" s="1"/>
      <c r="Y32" s="1"/>
      <c r="Z32" s="1"/>
      <c r="AA32" s="1"/>
      <c r="AB32" s="1"/>
      <c r="AC32" s="4"/>
      <c r="AD32" s="1"/>
      <c r="AE32" s="5"/>
      <c r="AG32" s="6"/>
      <c r="AH32" s="6"/>
      <c r="AI32" s="6"/>
      <c r="AJ32" s="6"/>
      <c r="AK32" s="6"/>
      <c r="AL32" s="6"/>
      <c r="AM32" s="6"/>
      <c r="AN32" s="6"/>
      <c r="AO32" s="6"/>
    </row>
    <row r="33" spans="1:38" s="59" customFormat="1" ht="3" customHeight="1" x14ac:dyDescent="0.15">
      <c r="B33" s="60"/>
      <c r="AE33" s="61"/>
    </row>
    <row r="34" spans="1:38" s="59" customFormat="1" ht="42" customHeight="1" x14ac:dyDescent="0.15">
      <c r="B34" s="667" t="s">
        <v>164</v>
      </c>
      <c r="C34" s="667"/>
      <c r="D34" s="667"/>
      <c r="E34" s="667"/>
      <c r="F34" s="667"/>
      <c r="G34" s="667"/>
      <c r="H34" s="667"/>
      <c r="I34" s="667"/>
      <c r="J34" s="667"/>
      <c r="K34" s="667"/>
      <c r="L34" s="667"/>
      <c r="M34" s="667"/>
      <c r="N34" s="667"/>
      <c r="O34" s="667"/>
      <c r="P34" s="667"/>
      <c r="Q34" s="667"/>
      <c r="R34" s="667"/>
      <c r="S34" s="667"/>
      <c r="T34" s="667"/>
      <c r="U34" s="667"/>
      <c r="V34" s="667"/>
      <c r="W34" s="667"/>
      <c r="X34" s="667"/>
      <c r="Y34" s="667"/>
      <c r="Z34" s="667"/>
      <c r="AA34" s="667"/>
      <c r="AB34" s="667"/>
      <c r="AC34" s="667"/>
      <c r="AD34" s="191"/>
      <c r="AE34" s="63"/>
    </row>
    <row r="35" spans="1:38" s="59" customFormat="1" ht="7.5" customHeight="1" x14ac:dyDescent="0.15">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63"/>
    </row>
    <row r="36" spans="1:38" s="59" customFormat="1" ht="7.5" customHeight="1" x14ac:dyDescent="0.15">
      <c r="A36" s="64"/>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66"/>
      <c r="AE36" s="61"/>
    </row>
    <row r="37" spans="1:38" s="59" customFormat="1" ht="18.75" customHeight="1" x14ac:dyDescent="0.15">
      <c r="A37" s="64"/>
      <c r="B37" s="668" t="s">
        <v>20</v>
      </c>
      <c r="C37" s="668"/>
      <c r="D37" s="192" t="s">
        <v>124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61"/>
      <c r="AF37" s="59" t="s">
        <v>97</v>
      </c>
    </row>
    <row r="38" spans="1:38" s="59" customFormat="1" ht="32.1" customHeight="1" x14ac:dyDescent="0.15">
      <c r="A38" s="64"/>
      <c r="B38" s="669" t="s">
        <v>358</v>
      </c>
      <c r="C38" s="669"/>
      <c r="D38" s="631" t="str">
        <f>E8</f>
        <v>④人格の尊重及び権利擁護並びに介護支援専門員の倫理</v>
      </c>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2"/>
      <c r="AE38" s="61"/>
    </row>
    <row r="39" spans="1:38" s="59" customFormat="1" ht="7.5" customHeight="1" x14ac:dyDescent="0.15">
      <c r="A39" s="64"/>
      <c r="B39" s="68"/>
      <c r="C39" s="69"/>
      <c r="D39" s="69"/>
      <c r="E39" s="69"/>
      <c r="F39" s="69"/>
      <c r="G39" s="69"/>
      <c r="H39" s="69"/>
      <c r="I39" s="68"/>
      <c r="J39" s="69"/>
      <c r="K39" s="69"/>
      <c r="L39" s="69"/>
      <c r="M39" s="69"/>
      <c r="N39" s="69"/>
      <c r="O39" s="69"/>
      <c r="P39" s="69"/>
      <c r="Q39" s="69"/>
      <c r="R39" s="69"/>
      <c r="S39" s="69"/>
      <c r="T39" s="69"/>
      <c r="U39" s="69"/>
      <c r="V39" s="69"/>
      <c r="W39" s="69"/>
      <c r="X39" s="69"/>
      <c r="Y39" s="69"/>
      <c r="Z39" s="69"/>
      <c r="AA39" s="69"/>
      <c r="AB39" s="69"/>
      <c r="AC39" s="69"/>
      <c r="AD39" s="70"/>
      <c r="AE39" s="61"/>
    </row>
    <row r="40" spans="1:38" s="59" customFormat="1" ht="7.5" customHeight="1" x14ac:dyDescent="0.15">
      <c r="AE40" s="61"/>
    </row>
    <row r="41" spans="1:38" s="59" customFormat="1" ht="18.75" customHeight="1" thickBot="1" x14ac:dyDescent="0.2">
      <c r="B41" s="106"/>
      <c r="C41" s="106"/>
      <c r="D41" s="194"/>
      <c r="E41" s="194"/>
      <c r="F41" s="179"/>
      <c r="G41" s="179"/>
      <c r="H41" s="179"/>
      <c r="I41" s="179"/>
      <c r="J41" s="179"/>
      <c r="K41" s="106"/>
      <c r="L41" s="106"/>
      <c r="M41" s="194"/>
      <c r="N41" s="180"/>
      <c r="O41" s="180"/>
      <c r="P41" s="180"/>
      <c r="Q41" s="180"/>
      <c r="R41" s="73"/>
      <c r="S41" s="180"/>
      <c r="T41" s="181"/>
      <c r="U41" s="181"/>
      <c r="V41" s="181"/>
      <c r="W41" s="106"/>
      <c r="X41" s="106"/>
      <c r="Y41" s="106"/>
      <c r="Z41" s="182"/>
      <c r="AA41" s="182"/>
      <c r="AB41" s="182"/>
      <c r="AC41" s="182"/>
      <c r="AD41" s="182"/>
      <c r="AE41" s="61"/>
    </row>
    <row r="42" spans="1:38" s="59" customFormat="1" ht="18.75" customHeight="1" x14ac:dyDescent="0.15">
      <c r="B42" s="661"/>
      <c r="C42" s="661"/>
      <c r="D42" s="670"/>
      <c r="E42" s="670"/>
      <c r="F42" s="670"/>
      <c r="J42" s="641" t="s">
        <v>1</v>
      </c>
      <c r="K42" s="641"/>
      <c r="L42" s="641"/>
      <c r="M42" s="642"/>
      <c r="N42" s="643" t="str">
        <f>N12</f>
        <v/>
      </c>
      <c r="O42" s="644"/>
      <c r="P42" s="644"/>
      <c r="Q42" s="644"/>
      <c r="R42" s="645"/>
      <c r="T42" s="641" t="s">
        <v>0</v>
      </c>
      <c r="U42" s="641"/>
      <c r="V42" s="641"/>
      <c r="W42" s="635" t="str">
        <f>W12</f>
        <v/>
      </c>
      <c r="X42" s="636"/>
      <c r="Y42" s="636"/>
      <c r="Z42" s="636"/>
      <c r="AA42" s="636"/>
      <c r="AB42" s="636"/>
      <c r="AC42" s="636"/>
      <c r="AD42" s="637"/>
      <c r="AE42" s="183"/>
    </row>
    <row r="43" spans="1:38" s="72" customFormat="1" ht="18.75" customHeight="1" thickBot="1" x14ac:dyDescent="0.2">
      <c r="B43" s="661"/>
      <c r="C43" s="661"/>
      <c r="D43" s="670"/>
      <c r="E43" s="670"/>
      <c r="F43" s="670"/>
      <c r="G43" s="59"/>
      <c r="H43" s="59"/>
      <c r="I43" s="59"/>
      <c r="J43" s="641"/>
      <c r="K43" s="641"/>
      <c r="L43" s="641"/>
      <c r="M43" s="642"/>
      <c r="N43" s="646"/>
      <c r="O43" s="647"/>
      <c r="P43" s="647"/>
      <c r="Q43" s="647"/>
      <c r="R43" s="648"/>
      <c r="S43" s="59"/>
      <c r="T43" s="641"/>
      <c r="U43" s="641"/>
      <c r="V43" s="641"/>
      <c r="W43" s="638"/>
      <c r="X43" s="639"/>
      <c r="Y43" s="639"/>
      <c r="Z43" s="639"/>
      <c r="AA43" s="639"/>
      <c r="AB43" s="639"/>
      <c r="AC43" s="639"/>
      <c r="AD43" s="640"/>
      <c r="AG43" s="59"/>
      <c r="AH43" s="59"/>
      <c r="AL43" s="59"/>
    </row>
    <row r="44" spans="1:38" s="59" customFormat="1" ht="0.75" customHeight="1" x14ac:dyDescent="0.15">
      <c r="B44" s="661"/>
      <c r="C44" s="661"/>
      <c r="D44" s="194"/>
      <c r="E44" s="662"/>
      <c r="F44" s="662"/>
      <c r="G44" s="662"/>
      <c r="H44" s="662"/>
      <c r="I44" s="662"/>
      <c r="J44" s="662"/>
      <c r="K44" s="662"/>
      <c r="L44" s="662"/>
      <c r="M44" s="662"/>
      <c r="N44" s="662"/>
      <c r="O44" s="662"/>
      <c r="P44" s="662"/>
      <c r="Q44" s="662"/>
      <c r="R44" s="662"/>
      <c r="S44" s="662"/>
      <c r="T44" s="662"/>
      <c r="U44" s="662"/>
      <c r="V44" s="661"/>
      <c r="W44" s="661"/>
      <c r="X44" s="661"/>
      <c r="Y44" s="662"/>
      <c r="Z44" s="662"/>
      <c r="AA44" s="662"/>
      <c r="AB44" s="662"/>
      <c r="AC44" s="662"/>
    </row>
    <row r="45" spans="1:38" s="59" customFormat="1" ht="12" customHeight="1" x14ac:dyDescent="0.15">
      <c r="B45" s="661"/>
      <c r="C45" s="661"/>
      <c r="D45" s="194"/>
      <c r="E45" s="72"/>
      <c r="F45" s="196"/>
      <c r="G45" s="196"/>
      <c r="H45" s="196"/>
      <c r="I45" s="196"/>
      <c r="J45" s="196"/>
      <c r="K45" s="72"/>
      <c r="L45" s="196"/>
      <c r="M45" s="196"/>
      <c r="N45" s="196"/>
      <c r="O45" s="196"/>
      <c r="P45" s="196"/>
      <c r="Q45" s="196"/>
      <c r="R45" s="196"/>
      <c r="S45" s="196"/>
      <c r="T45" s="196"/>
      <c r="U45" s="196"/>
      <c r="V45" s="661"/>
      <c r="W45" s="661"/>
      <c r="X45" s="661"/>
      <c r="Y45" s="662"/>
      <c r="Z45" s="662"/>
      <c r="AA45" s="662"/>
      <c r="AB45" s="662"/>
      <c r="AC45" s="662"/>
    </row>
    <row r="46" spans="1:38" s="59" customFormat="1" x14ac:dyDescent="0.15">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row>
    <row r="47" spans="1:38" s="59" customFormat="1" ht="13.5" customHeight="1" x14ac:dyDescent="0.15">
      <c r="B47" s="663" t="s">
        <v>23</v>
      </c>
      <c r="C47" s="664"/>
      <c r="D47" s="664"/>
      <c r="E47" s="664"/>
      <c r="F47" s="664"/>
      <c r="G47" s="664"/>
      <c r="H47" s="664"/>
      <c r="I47" s="664"/>
      <c r="J47" s="649" t="s">
        <v>406</v>
      </c>
      <c r="K47" s="649"/>
      <c r="L47" s="649"/>
      <c r="M47" s="649"/>
      <c r="N47" s="649"/>
      <c r="O47" s="649"/>
      <c r="P47" s="649"/>
      <c r="Q47" s="649"/>
      <c r="R47" s="649"/>
      <c r="S47" s="649"/>
      <c r="T47" s="649"/>
      <c r="U47" s="649"/>
      <c r="V47" s="649"/>
      <c r="W47" s="649"/>
      <c r="X47" s="649"/>
      <c r="Y47" s="649"/>
      <c r="Z47" s="649"/>
      <c r="AA47" s="649"/>
      <c r="AB47" s="649"/>
      <c r="AC47" s="649"/>
      <c r="AD47" s="649"/>
    </row>
    <row r="48" spans="1:38" s="59" customFormat="1" ht="14.25" thickBot="1" x14ac:dyDescent="0.2">
      <c r="B48" s="665"/>
      <c r="C48" s="666"/>
      <c r="D48" s="666"/>
      <c r="E48" s="666"/>
      <c r="F48" s="666"/>
      <c r="G48" s="666"/>
      <c r="H48" s="666"/>
      <c r="I48" s="666"/>
      <c r="J48" s="650"/>
      <c r="K48" s="650"/>
      <c r="L48" s="650"/>
      <c r="M48" s="650"/>
      <c r="N48" s="650"/>
      <c r="O48" s="650"/>
      <c r="P48" s="650"/>
      <c r="Q48" s="650"/>
      <c r="R48" s="650"/>
      <c r="S48" s="650"/>
      <c r="T48" s="650"/>
      <c r="U48" s="650"/>
      <c r="V48" s="650"/>
      <c r="W48" s="650"/>
      <c r="X48" s="650"/>
      <c r="Y48" s="650"/>
      <c r="Z48" s="650"/>
      <c r="AA48" s="650"/>
      <c r="AB48" s="650"/>
      <c r="AC48" s="650"/>
      <c r="AD48" s="650"/>
    </row>
    <row r="49" spans="1:45" s="207" customFormat="1" ht="35.25" customHeight="1" thickBot="1" x14ac:dyDescent="0.2">
      <c r="A49" s="204"/>
      <c r="B49" s="593" t="s">
        <v>428</v>
      </c>
      <c r="C49" s="594"/>
      <c r="D49" s="594"/>
      <c r="E49" s="594"/>
      <c r="F49" s="594"/>
      <c r="G49" s="594"/>
      <c r="H49" s="594"/>
      <c r="I49" s="594"/>
      <c r="J49" s="595"/>
      <c r="K49" s="596"/>
      <c r="L49" s="597"/>
      <c r="M49" s="723" t="s">
        <v>429</v>
      </c>
      <c r="N49" s="598"/>
      <c r="O49" s="598"/>
      <c r="P49" s="598"/>
      <c r="Q49" s="598"/>
      <c r="R49" s="598"/>
      <c r="S49" s="598"/>
      <c r="T49" s="598"/>
      <c r="U49" s="598"/>
      <c r="V49" s="598"/>
      <c r="W49" s="598"/>
      <c r="X49" s="598"/>
      <c r="Y49" s="598"/>
      <c r="Z49" s="598"/>
      <c r="AA49" s="598"/>
      <c r="AB49" s="598"/>
      <c r="AC49" s="598"/>
      <c r="AD49" s="724"/>
      <c r="AE49" s="206"/>
      <c r="AF49" s="208"/>
      <c r="AG49" s="206"/>
      <c r="AH49" s="206"/>
      <c r="AI49" s="206"/>
      <c r="AJ49" s="206"/>
      <c r="AK49" s="206"/>
      <c r="AL49" s="206"/>
      <c r="AM49" s="206"/>
    </row>
    <row r="50" spans="1:45" s="59" customFormat="1" ht="107.25" customHeight="1" x14ac:dyDescent="0.15">
      <c r="B50" s="184" t="s">
        <v>63</v>
      </c>
      <c r="C50" s="654" t="s">
        <v>407</v>
      </c>
      <c r="D50" s="654"/>
      <c r="E50" s="654"/>
      <c r="F50" s="654"/>
      <c r="G50" s="654"/>
      <c r="H50" s="654"/>
      <c r="I50" s="655"/>
      <c r="J50" s="732"/>
      <c r="K50" s="733"/>
      <c r="L50" s="733"/>
      <c r="M50" s="733"/>
      <c r="N50" s="733"/>
      <c r="O50" s="733"/>
      <c r="P50" s="733"/>
      <c r="Q50" s="733"/>
      <c r="R50" s="733"/>
      <c r="S50" s="733"/>
      <c r="T50" s="733"/>
      <c r="U50" s="733"/>
      <c r="V50" s="733"/>
      <c r="W50" s="733"/>
      <c r="X50" s="733"/>
      <c r="Y50" s="733"/>
      <c r="Z50" s="733"/>
      <c r="AA50" s="733"/>
      <c r="AB50" s="733"/>
      <c r="AC50" s="733"/>
      <c r="AD50" s="734"/>
    </row>
    <row r="51" spans="1:45" s="59" customFormat="1" ht="107.25" customHeight="1" x14ac:dyDescent="0.15">
      <c r="B51" s="185" t="s">
        <v>90</v>
      </c>
      <c r="C51" s="656" t="s">
        <v>408</v>
      </c>
      <c r="D51" s="656"/>
      <c r="E51" s="656"/>
      <c r="F51" s="656"/>
      <c r="G51" s="656"/>
      <c r="H51" s="656"/>
      <c r="I51" s="657"/>
      <c r="J51" s="738"/>
      <c r="K51" s="739"/>
      <c r="L51" s="739"/>
      <c r="M51" s="739"/>
      <c r="N51" s="739"/>
      <c r="O51" s="739"/>
      <c r="P51" s="739"/>
      <c r="Q51" s="739"/>
      <c r="R51" s="739"/>
      <c r="S51" s="739"/>
      <c r="T51" s="739"/>
      <c r="U51" s="739"/>
      <c r="V51" s="739"/>
      <c r="W51" s="739"/>
      <c r="X51" s="739"/>
      <c r="Y51" s="739"/>
      <c r="Z51" s="739"/>
      <c r="AA51" s="739"/>
      <c r="AB51" s="739"/>
      <c r="AC51" s="739"/>
      <c r="AD51" s="740"/>
    </row>
    <row r="52" spans="1:45" s="59" customFormat="1" ht="107.25" customHeight="1" x14ac:dyDescent="0.15">
      <c r="B52" s="185" t="s">
        <v>91</v>
      </c>
      <c r="C52" s="656" t="s">
        <v>409</v>
      </c>
      <c r="D52" s="656"/>
      <c r="E52" s="656"/>
      <c r="F52" s="656"/>
      <c r="G52" s="656"/>
      <c r="H52" s="656"/>
      <c r="I52" s="657"/>
      <c r="J52" s="738"/>
      <c r="K52" s="739"/>
      <c r="L52" s="739"/>
      <c r="M52" s="739"/>
      <c r="N52" s="739"/>
      <c r="O52" s="739"/>
      <c r="P52" s="739"/>
      <c r="Q52" s="739"/>
      <c r="R52" s="739"/>
      <c r="S52" s="739"/>
      <c r="T52" s="739"/>
      <c r="U52" s="739"/>
      <c r="V52" s="739"/>
      <c r="W52" s="739"/>
      <c r="X52" s="739"/>
      <c r="Y52" s="739"/>
      <c r="Z52" s="739"/>
      <c r="AA52" s="739"/>
      <c r="AB52" s="739"/>
      <c r="AC52" s="739"/>
      <c r="AD52" s="740"/>
    </row>
    <row r="53" spans="1:45" s="59" customFormat="1" ht="107.25" customHeight="1" thickBot="1" x14ac:dyDescent="0.2">
      <c r="B53" s="186" t="s">
        <v>92</v>
      </c>
      <c r="C53" s="633" t="s">
        <v>410</v>
      </c>
      <c r="D53" s="633"/>
      <c r="E53" s="633"/>
      <c r="F53" s="633"/>
      <c r="G53" s="633"/>
      <c r="H53" s="633"/>
      <c r="I53" s="634"/>
      <c r="J53" s="735"/>
      <c r="K53" s="736"/>
      <c r="L53" s="736"/>
      <c r="M53" s="736"/>
      <c r="N53" s="736"/>
      <c r="O53" s="736"/>
      <c r="P53" s="736"/>
      <c r="Q53" s="736"/>
      <c r="R53" s="736"/>
      <c r="S53" s="736"/>
      <c r="T53" s="736"/>
      <c r="U53" s="736"/>
      <c r="V53" s="736"/>
      <c r="W53" s="736"/>
      <c r="X53" s="736"/>
      <c r="Y53" s="736"/>
      <c r="Z53" s="736"/>
      <c r="AA53" s="736"/>
      <c r="AB53" s="736"/>
      <c r="AC53" s="736"/>
      <c r="AD53" s="737"/>
    </row>
    <row r="54" spans="1:45" s="59" customFormat="1" x14ac:dyDescent="0.15"/>
    <row r="55" spans="1:45" x14ac:dyDescent="0.15">
      <c r="B55" s="177" t="s">
        <v>411</v>
      </c>
      <c r="C55" s="187"/>
      <c r="D55" s="187"/>
      <c r="E55" s="187"/>
      <c r="F55" s="187"/>
      <c r="G55" s="187"/>
      <c r="H55" s="187"/>
      <c r="I55" s="187"/>
      <c r="J55" s="187"/>
      <c r="AG55" s="6"/>
      <c r="AH55" s="6"/>
      <c r="AI55" s="6"/>
      <c r="AJ55" s="6"/>
      <c r="AK55" s="6"/>
      <c r="AL55" s="6"/>
      <c r="AM55" s="6"/>
      <c r="AN55" s="6"/>
      <c r="AO55" s="6"/>
    </row>
    <row r="56" spans="1:45" x14ac:dyDescent="0.15">
      <c r="B56" s="619"/>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1"/>
      <c r="AG56" s="6"/>
      <c r="AH56" s="6"/>
      <c r="AI56" s="6"/>
      <c r="AJ56" s="6"/>
      <c r="AK56" s="6"/>
      <c r="AL56" s="6"/>
      <c r="AM56" s="6"/>
      <c r="AN56" s="6"/>
      <c r="AO56" s="6"/>
    </row>
    <row r="57" spans="1:45" x14ac:dyDescent="0.15">
      <c r="B57" s="622"/>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4"/>
      <c r="AG57" s="6"/>
      <c r="AH57" s="6"/>
      <c r="AI57" s="6"/>
      <c r="AJ57" s="6"/>
      <c r="AK57" s="6"/>
      <c r="AL57" s="6"/>
      <c r="AM57" s="6"/>
      <c r="AN57" s="6"/>
      <c r="AO57" s="6"/>
    </row>
    <row r="58" spans="1:45" x14ac:dyDescent="0.15">
      <c r="B58" s="622"/>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4"/>
      <c r="AG58" s="6"/>
      <c r="AH58" s="6"/>
      <c r="AI58" s="6"/>
      <c r="AJ58" s="6"/>
      <c r="AK58" s="6"/>
      <c r="AL58" s="6"/>
      <c r="AM58" s="6"/>
      <c r="AN58" s="6"/>
      <c r="AO58" s="6"/>
    </row>
    <row r="59" spans="1:45" customFormat="1" ht="17.25" customHeight="1" x14ac:dyDescent="0.15">
      <c r="A59" s="5"/>
      <c r="B59" s="622"/>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4"/>
      <c r="AE59" s="6"/>
      <c r="AF59" s="6"/>
      <c r="AG59" s="6"/>
      <c r="AH59" s="6"/>
    </row>
    <row r="60" spans="1:45" customFormat="1" ht="17.25" customHeight="1" x14ac:dyDescent="0.15">
      <c r="A60" s="5"/>
      <c r="B60" s="625"/>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7"/>
      <c r="AE60" s="6"/>
      <c r="AF60" s="6"/>
      <c r="AG60" s="6"/>
      <c r="AH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0.47569444444444597</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0.47916666666666802</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0.48263888888889001</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0.48611111111111299</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0.48958333333333498</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8"/>
      <c r="AH66" s="23">
        <v>0.49305555555555702</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8"/>
      <c r="AH67" s="23">
        <v>0.49652777777777901</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8"/>
      <c r="AH68" s="23">
        <v>0.500000000000002</v>
      </c>
      <c r="AP68" s="6"/>
      <c r="AQ68" s="6"/>
      <c r="AR68" s="6"/>
      <c r="AS68" s="6"/>
    </row>
    <row r="69" spans="1:45"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8"/>
      <c r="AH69" s="23">
        <v>0.50347222222222399</v>
      </c>
      <c r="AP69" s="6"/>
      <c r="AQ69" s="6"/>
      <c r="AR69" s="6"/>
      <c r="AS69" s="6"/>
    </row>
    <row r="70" spans="1:45"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0.50694444444444597</v>
      </c>
      <c r="AP70" s="6"/>
      <c r="AQ70" s="6"/>
      <c r="AR70" s="6"/>
      <c r="AS70" s="6"/>
    </row>
    <row r="71" spans="1:45" s="27" customFormat="1" ht="15.75" customHeight="1"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0.51041666666666896</v>
      </c>
      <c r="AP71" s="6"/>
      <c r="AQ71" s="6"/>
      <c r="AR71" s="6"/>
      <c r="AS71" s="6"/>
    </row>
    <row r="72" spans="1:45" s="27" customFormat="1" ht="15.75" customHeight="1"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0.51388888888889095</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0.51736111111111305</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0.52083333333333504</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0.52430555555555802</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0.52777777777778001</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0.531250000000002</v>
      </c>
      <c r="AP77" s="6"/>
      <c r="AQ77" s="6"/>
      <c r="AR77" s="6"/>
      <c r="AS77" s="6"/>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0.53472222222222399</v>
      </c>
      <c r="AP78" s="6"/>
      <c r="AQ78" s="6"/>
      <c r="AR78" s="6"/>
      <c r="AS78" s="6"/>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0.53819444444444697</v>
      </c>
      <c r="AP79" s="6"/>
      <c r="AQ79" s="6"/>
      <c r="AR79" s="6"/>
      <c r="AS79" s="6"/>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0.54166666666666896</v>
      </c>
      <c r="AP80" s="6"/>
      <c r="AQ80" s="6"/>
      <c r="AR80" s="6"/>
      <c r="AS80" s="6"/>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0.54513888888889095</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0.54861111111111305</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0.55208333333333603</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0.55555555555555802</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0.55902777777778001</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0.562500000000003</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0.56597222222222499</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0.56944444444444697</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0.57291666666666896</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0.57638888888889195</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0.57986111111111405</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0.58333333333333603</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0.58680555555555802</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0.59027777777778101</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0.593750000000003</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0.59722222222222499</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0.60069444444444697</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0.60416666666666996</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0.60763888888889195</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0.61111111111111405</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0.61458333333333603</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0.61805555555555902</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0.62152777777778101</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0.625000000000003</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0.62847222222222598</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0.63194444444444797</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0.63541666666666996</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0.63888888888889195</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0.64236111111111505</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0.64583333333333703</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0.64930555555555902</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0.65277777777778101</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0.656250000000004</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0.65972222222222598</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0.66319444444444797</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0.66666666666666996</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0.67013888888889295</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0.67361111111111505</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0.67708333333333703</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0.68055555555556002</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0.68402777777778201</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0.687500000000004</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0.69097222222222598</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0.69444444444444897</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0.69791666666667096</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0.70138888888889295</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0.70486111111111505</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0.70833333333333803</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0.71180555555556002</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0.71527777777778201</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0.718750000000004</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0.72222222222222698</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0.72569444444444897</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0.72916666666667096</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0.73263888888889395</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0.73611111111111605</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0.73958333333333803</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0.74305555555556002</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0.74652777777778301</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0.750000000000005</v>
      </c>
    </row>
    <row r="141" spans="1:34"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6"/>
      <c r="AH141" s="23">
        <v>0.75347222222222698</v>
      </c>
    </row>
    <row r="142" spans="1:34"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6"/>
      <c r="AH142" s="23">
        <v>0.75694444444444897</v>
      </c>
    </row>
    <row r="143" spans="1:34" s="27" customFormat="1" ht="17.25" x14ac:dyDescent="0.1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6"/>
      <c r="AH143" s="23">
        <v>0.76041666666667196</v>
      </c>
    </row>
    <row r="144" spans="1:34" s="27" customFormat="1" ht="17.25" x14ac:dyDescent="0.1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6"/>
      <c r="AH144" s="23">
        <v>0.76388888888889395</v>
      </c>
    </row>
    <row r="145" spans="1:34" s="27" customFormat="1" ht="17.25" x14ac:dyDescent="0.15">
      <c r="A145" s="6"/>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6"/>
      <c r="AF145" s="6"/>
      <c r="AH145" s="23">
        <v>0.76736111111111605</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0.77083333333333803</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0.77430555555556102</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23">
        <v>0.77777777777778301</v>
      </c>
    </row>
    <row r="149" spans="1:34"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H149" s="23">
        <v>0.781250000000005</v>
      </c>
    </row>
    <row r="150" spans="1:34"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H150" s="23">
        <v>0.78472222222222798</v>
      </c>
    </row>
    <row r="151" spans="1:34" s="27" customFormat="1"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H151" s="23">
        <v>0.78819444444444997</v>
      </c>
    </row>
    <row r="152" spans="1:34" s="27" customForma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H152" s="30">
        <v>0.79166666666667196</v>
      </c>
    </row>
  </sheetData>
  <mergeCells count="112">
    <mergeCell ref="AN17:AO17"/>
    <mergeCell ref="W18:Y18"/>
    <mergeCell ref="AJ17:AK17"/>
    <mergeCell ref="W15:Y16"/>
    <mergeCell ref="AN15:AO15"/>
    <mergeCell ref="AI15:AI16"/>
    <mergeCell ref="AJ15:AK15"/>
    <mergeCell ref="AL15:AM15"/>
    <mergeCell ref="AL17:AM17"/>
    <mergeCell ref="Z17:AD17"/>
    <mergeCell ref="W17:Y17"/>
    <mergeCell ref="Z18:AD18"/>
    <mergeCell ref="B4:AD4"/>
    <mergeCell ref="E7:AD7"/>
    <mergeCell ref="E8:AD8"/>
    <mergeCell ref="C18:P18"/>
    <mergeCell ref="T19:V19"/>
    <mergeCell ref="T17:V17"/>
    <mergeCell ref="B7:D7"/>
    <mergeCell ref="T12:V13"/>
    <mergeCell ref="Z15:AD16"/>
    <mergeCell ref="Z19:AD19"/>
    <mergeCell ref="W19:Y19"/>
    <mergeCell ref="T15:V16"/>
    <mergeCell ref="B17:P17"/>
    <mergeCell ref="Q17:S17"/>
    <mergeCell ref="D12:F13"/>
    <mergeCell ref="N12:R13"/>
    <mergeCell ref="B12:C13"/>
    <mergeCell ref="B15:P16"/>
    <mergeCell ref="W12:AD13"/>
    <mergeCell ref="Q15:S16"/>
    <mergeCell ref="Q18:S18"/>
    <mergeCell ref="T18:V18"/>
    <mergeCell ref="D31:H31"/>
    <mergeCell ref="C26:P26"/>
    <mergeCell ref="T24:V24"/>
    <mergeCell ref="W24:Y24"/>
    <mergeCell ref="C25:P25"/>
    <mergeCell ref="Q25:S25"/>
    <mergeCell ref="T25:V25"/>
    <mergeCell ref="W25:Y25"/>
    <mergeCell ref="C24:P24"/>
    <mergeCell ref="T31:V31"/>
    <mergeCell ref="W31:Y31"/>
    <mergeCell ref="W27:Y27"/>
    <mergeCell ref="Q27:S27"/>
    <mergeCell ref="W26:Y26"/>
    <mergeCell ref="Z27:AD27"/>
    <mergeCell ref="Z26:AD26"/>
    <mergeCell ref="Z25:AD25"/>
    <mergeCell ref="Z23:AD23"/>
    <mergeCell ref="Q24:S24"/>
    <mergeCell ref="T27:V27"/>
    <mergeCell ref="Z24:AD24"/>
    <mergeCell ref="Q21:S21"/>
    <mergeCell ref="T21:V21"/>
    <mergeCell ref="W21:Y21"/>
    <mergeCell ref="Z21:AD21"/>
    <mergeCell ref="Z22:AD22"/>
    <mergeCell ref="Q23:S23"/>
    <mergeCell ref="Q22:S22"/>
    <mergeCell ref="W23:Y23"/>
    <mergeCell ref="T23:V23"/>
    <mergeCell ref="D42:F43"/>
    <mergeCell ref="B34:AC34"/>
    <mergeCell ref="B37:C37"/>
    <mergeCell ref="B38:C38"/>
    <mergeCell ref="J12:M13"/>
    <mergeCell ref="C21:P21"/>
    <mergeCell ref="C22:P22"/>
    <mergeCell ref="T22:V22"/>
    <mergeCell ref="W22:Y22"/>
    <mergeCell ref="C23:P23"/>
    <mergeCell ref="C19:P19"/>
    <mergeCell ref="Q19:S19"/>
    <mergeCell ref="C20:P20"/>
    <mergeCell ref="Q20:S20"/>
    <mergeCell ref="Q26:S26"/>
    <mergeCell ref="T26:V26"/>
    <mergeCell ref="T20:V20"/>
    <mergeCell ref="W20:Y20"/>
    <mergeCell ref="Z20:AD20"/>
    <mergeCell ref="B30:AD30"/>
    <mergeCell ref="Z31:AD31"/>
    <mergeCell ref="C27:P27"/>
    <mergeCell ref="B29:AD29"/>
    <mergeCell ref="Q31:S31"/>
    <mergeCell ref="B56:AD60"/>
    <mergeCell ref="J53:AD53"/>
    <mergeCell ref="C53:I53"/>
    <mergeCell ref="D38:AD38"/>
    <mergeCell ref="J42:M43"/>
    <mergeCell ref="N42:R43"/>
    <mergeCell ref="T42:V43"/>
    <mergeCell ref="W42:AD43"/>
    <mergeCell ref="J47:AD48"/>
    <mergeCell ref="C50:I50"/>
    <mergeCell ref="C51:I51"/>
    <mergeCell ref="C52:I52"/>
    <mergeCell ref="J52:AD52"/>
    <mergeCell ref="B44:C45"/>
    <mergeCell ref="E44:U44"/>
    <mergeCell ref="V44:X45"/>
    <mergeCell ref="B49:I49"/>
    <mergeCell ref="J49:L49"/>
    <mergeCell ref="M49:AD49"/>
    <mergeCell ref="J50:AD50"/>
    <mergeCell ref="J51:AD51"/>
    <mergeCell ref="Y44:AC45"/>
    <mergeCell ref="B47:I48"/>
    <mergeCell ref="B42:C43"/>
  </mergeCells>
  <phoneticPr fontId="1"/>
  <dataValidations count="2">
    <dataValidation type="list" allowBlank="1" showInputMessage="1" showErrorMessage="1" sqref="Q31 W31 T31" xr:uid="{00000000-0002-0000-0500-000000000000}">
      <formula1>$AI$18:$AI$22</formula1>
    </dataValidation>
    <dataValidation type="list" showInputMessage="1" showErrorMessage="1" sqref="Q18:Y27" xr:uid="{00000000-0002-0000-0500-000001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3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TOP</vt:lpstr>
      <vt:lpstr>シート1 (記入例)</vt:lpstr>
      <vt:lpstr>シート2、3 (記入例)</vt:lpstr>
      <vt:lpstr>集計用シート（実務）</vt:lpstr>
      <vt:lpstr>シート1</vt:lpstr>
      <vt:lpstr>科目①　シート2、3</vt:lpstr>
      <vt:lpstr>科目②　シート2、3</vt:lpstr>
      <vt:lpstr>科目③　シート2、3</vt:lpstr>
      <vt:lpstr>科目④　シート2、3</vt:lpstr>
      <vt:lpstr>科目⑤　シート2、3</vt:lpstr>
      <vt:lpstr>科目⑥　シート2、3</vt:lpstr>
      <vt:lpstr>科目⑦-1　シート2、3</vt:lpstr>
      <vt:lpstr>科目⑦-2　シート2、3</vt:lpstr>
      <vt:lpstr>科目⑦-3　シート2、3</vt:lpstr>
      <vt:lpstr>科目⑦-4　シート2、3</vt:lpstr>
      <vt:lpstr>科目⑦-5　シート2、3</vt:lpstr>
      <vt:lpstr>科目⑧　シート2、3</vt:lpstr>
      <vt:lpstr>科目⑨　シート2、3</vt:lpstr>
      <vt:lpstr>科目⑩　シート2、3</vt:lpstr>
      <vt:lpstr>科目⑪　シート2、3</vt:lpstr>
      <vt:lpstr>科目⑫　シート2、3</vt:lpstr>
      <vt:lpstr>科目⑬ シート2</vt:lpstr>
      <vt:lpstr>科目⑭　シート2、3</vt:lpstr>
      <vt:lpstr>科目⑮-1　シート2、3</vt:lpstr>
      <vt:lpstr>科目⑮-2　シート2、3</vt:lpstr>
      <vt:lpstr>科目⑮-3　シート2、3</vt:lpstr>
      <vt:lpstr>科目⑮-4　シート2、3</vt:lpstr>
      <vt:lpstr>科目⑮-5　シート2、3</vt:lpstr>
      <vt:lpstr>科目⑮-6　シート2、3</vt:lpstr>
      <vt:lpstr>科目⑯　シート2、3</vt:lpstr>
      <vt:lpstr>科目⑰　シート2、3</vt:lpstr>
      <vt:lpstr>リスト</vt:lpstr>
      <vt:lpstr>TOP!Print_Area</vt:lpstr>
      <vt:lpstr>シート1!Print_Area</vt:lpstr>
      <vt:lpstr>'シート1 (記入例)'!Print_Area</vt:lpstr>
      <vt:lpstr>'シート2、3 (記入例)'!Print_Area</vt:lpstr>
      <vt:lpstr>'科目①　シート2、3'!Print_Area</vt:lpstr>
      <vt:lpstr>'科目②　シート2、3'!Print_Area</vt:lpstr>
      <vt:lpstr>'科目③　シート2、3'!Print_Area</vt:lpstr>
      <vt:lpstr>'科目④　シート2、3'!Print_Area</vt:lpstr>
      <vt:lpstr>'科目⑤　シート2、3'!Print_Area</vt:lpstr>
      <vt:lpstr>'科目⑥　シート2、3'!Print_Area</vt:lpstr>
      <vt:lpstr>'科目⑦-1　シート2、3'!Print_Area</vt:lpstr>
      <vt:lpstr>'科目⑦-2　シート2、3'!Print_Area</vt:lpstr>
      <vt:lpstr>'科目⑦-3　シート2、3'!Print_Area</vt:lpstr>
      <vt:lpstr>'科目⑦-4　シート2、3'!Print_Area</vt:lpstr>
      <vt:lpstr>'科目⑦-5　シート2、3'!Print_Area</vt:lpstr>
      <vt:lpstr>'科目⑧　シート2、3'!Print_Area</vt:lpstr>
      <vt:lpstr>'科目⑨　シート2、3'!Print_Area</vt:lpstr>
      <vt:lpstr>'科目⑩　シート2、3'!Print_Area</vt:lpstr>
      <vt:lpstr>'科目⑪　シート2、3'!Print_Area</vt:lpstr>
      <vt:lpstr>'科目⑫　シート2、3'!Print_Area</vt:lpstr>
      <vt:lpstr>'科目⑬ シート2'!Print_Area</vt:lpstr>
      <vt:lpstr>'科目⑭　シート2、3'!Print_Area</vt:lpstr>
      <vt:lpstr>'科目⑮-1　シート2、3'!Print_Area</vt:lpstr>
      <vt:lpstr>'科目⑮-2　シート2、3'!Print_Area</vt:lpstr>
      <vt:lpstr>'科目⑮-3　シート2、3'!Print_Area</vt:lpstr>
      <vt:lpstr>'科目⑮-4　シート2、3'!Print_Area</vt:lpstr>
      <vt:lpstr>'科目⑮-5　シート2、3'!Print_Area</vt:lpstr>
      <vt:lpstr>'科目⑮-6　シート2、3'!Print_Area</vt:lpstr>
      <vt:lpstr>'科目⑯　シート2、3'!Print_Area</vt:lpstr>
      <vt:lpstr>'科目⑰　シート2、3'!Print_Area</vt:lpstr>
      <vt:lpstr>TOP!Print_Titles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相馬 しのぶ</dc:creator>
  <cp:lastModifiedBy>長谷川 未来</cp:lastModifiedBy>
  <cp:lastPrinted>2021-12-01T09:44:43Z</cp:lastPrinted>
  <dcterms:created xsi:type="dcterms:W3CDTF">2006-09-13T11:12:02Z</dcterms:created>
  <dcterms:modified xsi:type="dcterms:W3CDTF">2021-12-01T09:54:14Z</dcterms:modified>
</cp:coreProperties>
</file>