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Isznas\総務課\令和６年度\200 全国健康福祉祭（鳥取大会）\03_旅行業者選定\契約関係\R6_入札関係\広告用\"/>
    </mc:Choice>
  </mc:AlternateContent>
  <xr:revisionPtr revIDLastSave="0" documentId="8_{BD1847F4-E2E0-4BF3-99F2-B55257C43890}" xr6:coauthVersionLast="47" xr6:coauthVersionMax="47" xr10:uidLastSave="{00000000-0000-0000-0000-000000000000}"/>
  <bookViews>
    <workbookView xWindow="1665" yWindow="195" windowWidth="24675" windowHeight="14925" xr2:uid="{C79BCAE2-BA55-4E57-87CC-FEECCE7203F3}"/>
  </bookViews>
  <sheets>
    <sheet name="R6とっとり大会" sheetId="1" r:id="rId1"/>
  </sheets>
  <definedNames>
    <definedName name="_xlnm.Print_Area" localSheetId="0">'R6とっとり大会'!$A$1:$M$85</definedName>
    <definedName name="_xlnm.Print_Titles" localSheetId="0">'R6とっとり大会'!$4:$4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1" l="1"/>
  <c r="C46" i="1"/>
  <c r="C26" i="1"/>
  <c r="E47" i="1" l="1"/>
  <c r="I47" i="1" s="1"/>
</calcChain>
</file>

<file path=xl/sharedStrings.xml><?xml version="1.0" encoding="utf-8"?>
<sst xmlns="http://schemas.openxmlformats.org/spreadsheetml/2006/main" count="168" uniqueCount="107">
  <si>
    <t>第36回全国健康福祉祭とっとり大会　岩手県選手団派遣業務委託料積算資料</t>
    <rPh sb="0" eb="1">
      <t>ダイ</t>
    </rPh>
    <rPh sb="3" eb="4">
      <t>カイ</t>
    </rPh>
    <rPh sb="4" eb="6">
      <t>ゼンコク</t>
    </rPh>
    <rPh sb="6" eb="8">
      <t>ケンコウ</t>
    </rPh>
    <rPh sb="8" eb="10">
      <t>フクシ</t>
    </rPh>
    <rPh sb="10" eb="11">
      <t>サイ</t>
    </rPh>
    <rPh sb="15" eb="17">
      <t>タイカイ</t>
    </rPh>
    <rPh sb="18" eb="21">
      <t>イワテケン</t>
    </rPh>
    <rPh sb="21" eb="24">
      <t>センシュダン</t>
    </rPh>
    <rPh sb="24" eb="26">
      <t>ハケン</t>
    </rPh>
    <rPh sb="26" eb="28">
      <t>ギョウム</t>
    </rPh>
    <rPh sb="28" eb="30">
      <t>イタク</t>
    </rPh>
    <rPh sb="30" eb="31">
      <t>リョウ</t>
    </rPh>
    <rPh sb="31" eb="33">
      <t>セキサン</t>
    </rPh>
    <rPh sb="33" eb="35">
      <t>シリョウ</t>
    </rPh>
    <phoneticPr fontId="3"/>
  </si>
  <si>
    <t>種目別人数</t>
    <rPh sb="0" eb="2">
      <t>シュモク</t>
    </rPh>
    <rPh sb="2" eb="3">
      <t>ベツ</t>
    </rPh>
    <rPh sb="3" eb="5">
      <t>ニンズウ</t>
    </rPh>
    <phoneticPr fontId="3"/>
  </si>
  <si>
    <t>項目</t>
    <rPh sb="0" eb="2">
      <t>コウモク</t>
    </rPh>
    <phoneticPr fontId="3"/>
  </si>
  <si>
    <t>単価</t>
    <rPh sb="0" eb="2">
      <t>タンカ</t>
    </rPh>
    <phoneticPr fontId="3"/>
  </si>
  <si>
    <t>数量</t>
    <rPh sb="0" eb="2">
      <t>スウリョウ</t>
    </rPh>
    <phoneticPr fontId="3"/>
  </si>
  <si>
    <t>金額</t>
    <rPh sb="0" eb="2">
      <t>キンガク</t>
    </rPh>
    <phoneticPr fontId="3"/>
  </si>
  <si>
    <t>個人負担分</t>
    <rPh sb="0" eb="2">
      <t>コジン</t>
    </rPh>
    <rPh sb="2" eb="4">
      <t>フタン</t>
    </rPh>
    <rPh sb="4" eb="5">
      <t>ブン</t>
    </rPh>
    <phoneticPr fontId="3"/>
  </si>
  <si>
    <t>財団負担分</t>
    <rPh sb="0" eb="2">
      <t>ザイダン</t>
    </rPh>
    <rPh sb="2" eb="4">
      <t>フタン</t>
    </rPh>
    <rPh sb="4" eb="5">
      <t>ブン</t>
    </rPh>
    <phoneticPr fontId="3"/>
  </si>
  <si>
    <t>備考</t>
    <rPh sb="0" eb="2">
      <t>ビコウ</t>
    </rPh>
    <phoneticPr fontId="3"/>
  </si>
  <si>
    <t>●10月18日(土)～22日（火）の選手</t>
    <rPh sb="3" eb="4">
      <t>ガツ</t>
    </rPh>
    <rPh sb="6" eb="7">
      <t>ニチ</t>
    </rPh>
    <rPh sb="8" eb="9">
      <t>ド</t>
    </rPh>
    <rPh sb="13" eb="14">
      <t>ニチ</t>
    </rPh>
    <rPh sb="15" eb="16">
      <t>カ</t>
    </rPh>
    <rPh sb="18" eb="20">
      <t>センシュ</t>
    </rPh>
    <phoneticPr fontId="3"/>
  </si>
  <si>
    <t>交通
（往路）</t>
    <rPh sb="0" eb="2">
      <t>コウツウ</t>
    </rPh>
    <rPh sb="4" eb="6">
      <t>オウロ</t>
    </rPh>
    <phoneticPr fontId="3"/>
  </si>
  <si>
    <t>10
月
18
日
(金)</t>
    <rPh sb="3" eb="4">
      <t>ガツ</t>
    </rPh>
    <rPh sb="8" eb="9">
      <t>ニチ</t>
    </rPh>
    <rPh sb="11" eb="12">
      <t>キン</t>
    </rPh>
    <phoneticPr fontId="3"/>
  </si>
  <si>
    <t>※３分の１を財団が負担</t>
    <rPh sb="2" eb="3">
      <t>ブン</t>
    </rPh>
    <rPh sb="6" eb="8">
      <t>ザイダン</t>
    </rPh>
    <rPh sb="9" eb="11">
      <t>フタン</t>
    </rPh>
    <phoneticPr fontId="3"/>
  </si>
  <si>
    <t>卓球</t>
    <rPh sb="0" eb="2">
      <t>タッキュウ</t>
    </rPh>
    <phoneticPr fontId="1"/>
  </si>
  <si>
    <t>人</t>
    <rPh sb="0" eb="1">
      <t>ニン</t>
    </rPh>
    <phoneticPr fontId="3"/>
  </si>
  <si>
    <t>テニス</t>
  </si>
  <si>
    <t>ソフトテニス</t>
  </si>
  <si>
    <t>ソフトボール</t>
  </si>
  <si>
    <t>ゲートボール</t>
  </si>
  <si>
    <t>交通
（復路）</t>
    <rPh sb="0" eb="2">
      <t>コウツウ</t>
    </rPh>
    <rPh sb="4" eb="6">
      <t>フクロ</t>
    </rPh>
    <phoneticPr fontId="3"/>
  </si>
  <si>
    <t>10
月
22
日
(火)</t>
    <rPh sb="3" eb="4">
      <t>ガツ</t>
    </rPh>
    <rPh sb="8" eb="9">
      <t>ニチ</t>
    </rPh>
    <rPh sb="11" eb="12">
      <t>カ</t>
    </rPh>
    <phoneticPr fontId="3"/>
  </si>
  <si>
    <t>ペタンク</t>
  </si>
  <si>
    <t>ゴルフ</t>
  </si>
  <si>
    <t>弓道</t>
    <rPh sb="0" eb="2">
      <t>キュウドウ</t>
    </rPh>
    <phoneticPr fontId="1"/>
  </si>
  <si>
    <t>水泳</t>
    <rPh sb="0" eb="2">
      <t>スイエイ</t>
    </rPh>
    <phoneticPr fontId="1"/>
  </si>
  <si>
    <t>宿泊</t>
    <rPh sb="0" eb="2">
      <t>シュクハク</t>
    </rPh>
    <phoneticPr fontId="3"/>
  </si>
  <si>
    <r>
      <t>10月18日（金）　</t>
    </r>
    <r>
      <rPr>
        <sz val="11"/>
        <color rgb="FF0000FF"/>
        <rFont val="BIZ UD明朝 Medium"/>
        <family val="1"/>
        <charset val="128"/>
      </rPr>
      <t>※定額</t>
    </r>
    <rPh sb="2" eb="3">
      <t>ガツ</t>
    </rPh>
    <rPh sb="5" eb="6">
      <t>ニチ</t>
    </rPh>
    <rPh sb="7" eb="8">
      <t>キン</t>
    </rPh>
    <rPh sb="11" eb="13">
      <t>テイガク</t>
    </rPh>
    <phoneticPr fontId="3"/>
  </si>
  <si>
    <t>グラウンド・ゴルフ</t>
    <phoneticPr fontId="3"/>
  </si>
  <si>
    <r>
      <t>10月19日（土）　</t>
    </r>
    <r>
      <rPr>
        <sz val="11"/>
        <color rgb="FF0000FF"/>
        <rFont val="BIZ UD明朝 Medium"/>
        <family val="1"/>
        <charset val="128"/>
      </rPr>
      <t>※定額</t>
    </r>
    <rPh sb="2" eb="3">
      <t>ガツ</t>
    </rPh>
    <rPh sb="5" eb="6">
      <t>ニチ</t>
    </rPh>
    <rPh sb="7" eb="8">
      <t>ド</t>
    </rPh>
    <phoneticPr fontId="3"/>
  </si>
  <si>
    <t>サッカー</t>
  </si>
  <si>
    <r>
      <t>10月20日（日）　</t>
    </r>
    <r>
      <rPr>
        <sz val="11"/>
        <color rgb="FF0000FF"/>
        <rFont val="BIZ UD明朝 Medium"/>
        <family val="1"/>
        <charset val="128"/>
      </rPr>
      <t>※定額</t>
    </r>
    <rPh sb="2" eb="3">
      <t>ガツ</t>
    </rPh>
    <rPh sb="5" eb="6">
      <t>ニチ</t>
    </rPh>
    <rPh sb="7" eb="8">
      <t>ニチ</t>
    </rPh>
    <phoneticPr fontId="3"/>
  </si>
  <si>
    <t>ソフトバレーボール</t>
  </si>
  <si>
    <r>
      <t>10月21日（月）　</t>
    </r>
    <r>
      <rPr>
        <sz val="11"/>
        <color rgb="FF0000FF"/>
        <rFont val="BIZ UD明朝 Medium"/>
        <family val="1"/>
        <charset val="128"/>
      </rPr>
      <t>※定額</t>
    </r>
    <rPh sb="2" eb="3">
      <t>ガツ</t>
    </rPh>
    <rPh sb="5" eb="6">
      <t>ニチ</t>
    </rPh>
    <rPh sb="7" eb="8">
      <t>ゲツ</t>
    </rPh>
    <phoneticPr fontId="3"/>
  </si>
  <si>
    <t>ターゲット・バードゴルフ</t>
    <phoneticPr fontId="3"/>
  </si>
  <si>
    <t>弁当</t>
    <rPh sb="0" eb="2">
      <t>ベントウ</t>
    </rPh>
    <phoneticPr fontId="3"/>
  </si>
  <si>
    <t>バウンスボール</t>
    <phoneticPr fontId="3"/>
  </si>
  <si>
    <t>囲碁</t>
    <rPh sb="0" eb="2">
      <t>イゴ</t>
    </rPh>
    <phoneticPr fontId="1"/>
  </si>
  <si>
    <t>将棋</t>
    <rPh sb="0" eb="2">
      <t>ショウギ</t>
    </rPh>
    <phoneticPr fontId="1"/>
  </si>
  <si>
    <t>旅行傷害保険料</t>
    <rPh sb="0" eb="2">
      <t>リョコウ</t>
    </rPh>
    <rPh sb="2" eb="4">
      <t>ショウガイ</t>
    </rPh>
    <rPh sb="4" eb="6">
      <t>ホケン</t>
    </rPh>
    <rPh sb="6" eb="7">
      <t>リョウ</t>
    </rPh>
    <phoneticPr fontId="3"/>
  </si>
  <si>
    <t>健康マージャン</t>
    <rPh sb="0" eb="2">
      <t>ケンコウ</t>
    </rPh>
    <phoneticPr fontId="1"/>
  </si>
  <si>
    <r>
      <t>選手団バス乗車証　</t>
    </r>
    <r>
      <rPr>
        <sz val="11"/>
        <color rgb="FF0000FF"/>
        <rFont val="BIZ UD明朝 Medium"/>
        <family val="1"/>
        <charset val="128"/>
      </rPr>
      <t>※定額</t>
    </r>
    <rPh sb="0" eb="3">
      <t>センシュダン</t>
    </rPh>
    <rPh sb="5" eb="8">
      <t>ジョウシャショウ</t>
    </rPh>
    <rPh sb="10" eb="12">
      <t>テイガク</t>
    </rPh>
    <phoneticPr fontId="3"/>
  </si>
  <si>
    <r>
      <t>結団式・夕食会費用　</t>
    </r>
    <r>
      <rPr>
        <sz val="11"/>
        <color rgb="FF0000FF"/>
        <rFont val="BIZ UD明朝 Medium"/>
        <family val="1"/>
        <charset val="128"/>
      </rPr>
      <t>※定額</t>
    </r>
    <rPh sb="0" eb="3">
      <t>ケツダンシキ</t>
    </rPh>
    <rPh sb="4" eb="6">
      <t>ユウショク</t>
    </rPh>
    <rPh sb="6" eb="7">
      <t>カイ</t>
    </rPh>
    <rPh sb="7" eb="9">
      <t>ヒヨウ</t>
    </rPh>
    <rPh sb="11" eb="13">
      <t>テイガク</t>
    </rPh>
    <phoneticPr fontId="3"/>
  </si>
  <si>
    <t>添乗費用</t>
    <rPh sb="0" eb="2">
      <t>テンジョウ</t>
    </rPh>
    <rPh sb="2" eb="4">
      <t>ヒヨウ</t>
    </rPh>
    <phoneticPr fontId="3"/>
  </si>
  <si>
    <t>計</t>
    <rPh sb="0" eb="1">
      <t>ケイ</t>
    </rPh>
    <phoneticPr fontId="3"/>
  </si>
  <si>
    <t>名</t>
    <rPh sb="0" eb="1">
      <t>ナ</t>
    </rPh>
    <phoneticPr fontId="3"/>
  </si>
  <si>
    <t>小　計　①</t>
    <rPh sb="0" eb="1">
      <t>ショウ</t>
    </rPh>
    <rPh sb="2" eb="3">
      <t>ケイ</t>
    </rPh>
    <phoneticPr fontId="3"/>
  </si>
  <si>
    <t>●10月18日(土)～21日（月）の選手</t>
    <rPh sb="3" eb="4">
      <t>ガツ</t>
    </rPh>
    <rPh sb="6" eb="7">
      <t>ニチ</t>
    </rPh>
    <rPh sb="8" eb="9">
      <t>ド</t>
    </rPh>
    <rPh sb="13" eb="14">
      <t>ニチ</t>
    </rPh>
    <rPh sb="15" eb="16">
      <t>ゲツ</t>
    </rPh>
    <rPh sb="18" eb="20">
      <t>センシュ</t>
    </rPh>
    <phoneticPr fontId="3"/>
  </si>
  <si>
    <t>マラソン</t>
    <phoneticPr fontId="3"/>
  </si>
  <si>
    <t>剣道</t>
    <rPh sb="0" eb="2">
      <t>ケンドウ</t>
    </rPh>
    <phoneticPr fontId="3"/>
  </si>
  <si>
    <t>ローイング</t>
    <phoneticPr fontId="3"/>
  </si>
  <si>
    <t>10
月
21
日
(月)</t>
    <rPh sb="3" eb="4">
      <t>ガツ</t>
    </rPh>
    <rPh sb="8" eb="9">
      <t>ニチ</t>
    </rPh>
    <rPh sb="11" eb="12">
      <t>ゲツ</t>
    </rPh>
    <phoneticPr fontId="3"/>
  </si>
  <si>
    <t>ウォークラリー</t>
    <phoneticPr fontId="3"/>
  </si>
  <si>
    <t>太極拳</t>
    <rPh sb="0" eb="3">
      <t>タイキョクケン</t>
    </rPh>
    <phoneticPr fontId="3"/>
  </si>
  <si>
    <t>ダンススポーツ</t>
    <phoneticPr fontId="3"/>
  </si>
  <si>
    <t>サイクリング</t>
    <phoneticPr fontId="3"/>
  </si>
  <si>
    <t>小　計　②</t>
    <rPh sb="0" eb="1">
      <t>ショウ</t>
    </rPh>
    <rPh sb="2" eb="3">
      <t>ケイ</t>
    </rPh>
    <phoneticPr fontId="3"/>
  </si>
  <si>
    <t>ユニフォーム代（選手分）　③</t>
    <rPh sb="6" eb="7">
      <t>ダイ</t>
    </rPh>
    <rPh sb="8" eb="10">
      <t>センシュ</t>
    </rPh>
    <rPh sb="10" eb="11">
      <t>ブン</t>
    </rPh>
    <phoneticPr fontId="3"/>
  </si>
  <si>
    <t>　※定額</t>
    <rPh sb="2" eb="4">
      <t>テイガク</t>
    </rPh>
    <phoneticPr fontId="3"/>
  </si>
  <si>
    <t>※２分の１負担</t>
    <rPh sb="2" eb="3">
      <t>ブン</t>
    </rPh>
    <rPh sb="5" eb="7">
      <t>フタン</t>
    </rPh>
    <phoneticPr fontId="3"/>
  </si>
  <si>
    <t>●役員・事務局</t>
    <rPh sb="1" eb="3">
      <t>ヤクイン</t>
    </rPh>
    <rPh sb="4" eb="7">
      <t>ジムキョク</t>
    </rPh>
    <phoneticPr fontId="3"/>
  </si>
  <si>
    <r>
      <t>交通
（往路</t>
    </r>
    <r>
      <rPr>
        <b/>
        <sz val="11"/>
        <color theme="1"/>
        <rFont val="BIZ UD明朝 Medium"/>
        <family val="1"/>
        <charset val="128"/>
      </rPr>
      <t>①</t>
    </r>
    <r>
      <rPr>
        <sz val="11"/>
        <color theme="1"/>
        <rFont val="BIZ UD明朝 Medium"/>
        <family val="1"/>
        <charset val="128"/>
      </rPr>
      <t>）
10月18日</t>
    </r>
    <rPh sb="0" eb="2">
      <t>コウツウ</t>
    </rPh>
    <rPh sb="4" eb="6">
      <t>オウロ</t>
    </rPh>
    <rPh sb="11" eb="12">
      <t>ガツ</t>
    </rPh>
    <rPh sb="14" eb="15">
      <t>ニチ</t>
    </rPh>
    <phoneticPr fontId="3"/>
  </si>
  <si>
    <t>※全額財団負担</t>
    <rPh sb="1" eb="3">
      <t>ゼンガク</t>
    </rPh>
    <rPh sb="3" eb="5">
      <t>ザイダン</t>
    </rPh>
    <rPh sb="5" eb="7">
      <t>フタン</t>
    </rPh>
    <phoneticPr fontId="3"/>
  </si>
  <si>
    <t>10月18日～23日対応</t>
    <rPh sb="2" eb="3">
      <t>ガツ</t>
    </rPh>
    <rPh sb="5" eb="6">
      <t>ニチ</t>
    </rPh>
    <rPh sb="9" eb="10">
      <t>ニチ</t>
    </rPh>
    <rPh sb="10" eb="12">
      <t>タイオウ</t>
    </rPh>
    <phoneticPr fontId="3"/>
  </si>
  <si>
    <t>10月18日～20日対応</t>
    <rPh sb="2" eb="3">
      <t>ガツ</t>
    </rPh>
    <rPh sb="5" eb="6">
      <t>ニチ</t>
    </rPh>
    <rPh sb="9" eb="10">
      <t>ニチ</t>
    </rPh>
    <rPh sb="10" eb="12">
      <t>タイオウ</t>
    </rPh>
    <phoneticPr fontId="3"/>
  </si>
  <si>
    <r>
      <t>交通
（往路</t>
    </r>
    <r>
      <rPr>
        <b/>
        <sz val="11"/>
        <color theme="1"/>
        <rFont val="BIZ UD明朝 Medium"/>
        <family val="1"/>
        <charset val="128"/>
      </rPr>
      <t>②</t>
    </r>
    <r>
      <rPr>
        <sz val="11"/>
        <color theme="1"/>
        <rFont val="BIZ UD明朝 Medium"/>
        <family val="1"/>
        <charset val="128"/>
      </rPr>
      <t>）
10月20日</t>
    </r>
    <rPh sb="0" eb="2">
      <t>コウツウ</t>
    </rPh>
    <rPh sb="4" eb="6">
      <t>オウロ</t>
    </rPh>
    <rPh sb="11" eb="12">
      <t>ガツ</t>
    </rPh>
    <rPh sb="14" eb="15">
      <t>ニチ</t>
    </rPh>
    <phoneticPr fontId="3"/>
  </si>
  <si>
    <t>10月18日～21日対応</t>
    <rPh sb="2" eb="3">
      <t>ガツ</t>
    </rPh>
    <rPh sb="5" eb="6">
      <t>ニチ</t>
    </rPh>
    <rPh sb="9" eb="10">
      <t>ニチ</t>
    </rPh>
    <rPh sb="10" eb="12">
      <t>タイオウ</t>
    </rPh>
    <phoneticPr fontId="3"/>
  </si>
  <si>
    <t>10月20日～23日対応</t>
    <rPh sb="2" eb="3">
      <t>ガツ</t>
    </rPh>
    <rPh sb="5" eb="6">
      <t>ニチ</t>
    </rPh>
    <rPh sb="9" eb="10">
      <t>ニチ</t>
    </rPh>
    <rPh sb="10" eb="12">
      <t>タイオウ</t>
    </rPh>
    <phoneticPr fontId="3"/>
  </si>
  <si>
    <r>
      <t>交通
（復路</t>
    </r>
    <r>
      <rPr>
        <b/>
        <sz val="11"/>
        <color theme="1"/>
        <rFont val="BIZ UD明朝 Medium"/>
        <family val="1"/>
        <charset val="128"/>
      </rPr>
      <t>③</t>
    </r>
    <r>
      <rPr>
        <sz val="11"/>
        <color theme="1"/>
        <rFont val="BIZ UD明朝 Medium"/>
        <family val="1"/>
        <charset val="128"/>
      </rPr>
      <t>）
10月20日</t>
    </r>
    <rPh sb="0" eb="2">
      <t>コウツウ</t>
    </rPh>
    <rPh sb="4" eb="6">
      <t>フクロ</t>
    </rPh>
    <rPh sb="11" eb="12">
      <t>ガツ</t>
    </rPh>
    <rPh sb="14" eb="15">
      <t>ニチ</t>
    </rPh>
    <phoneticPr fontId="3"/>
  </si>
  <si>
    <r>
      <t>交通
（復路</t>
    </r>
    <r>
      <rPr>
        <b/>
        <sz val="11"/>
        <color theme="1"/>
        <rFont val="BIZ UD明朝 Medium"/>
        <family val="1"/>
        <charset val="128"/>
      </rPr>
      <t>④</t>
    </r>
    <r>
      <rPr>
        <sz val="11"/>
        <color theme="1"/>
        <rFont val="BIZ UD明朝 Medium"/>
        <family val="1"/>
        <charset val="128"/>
      </rPr>
      <t>）
10月21日</t>
    </r>
    <rPh sb="0" eb="2">
      <t>コウツウ</t>
    </rPh>
    <rPh sb="4" eb="6">
      <t>フクロ</t>
    </rPh>
    <rPh sb="11" eb="12">
      <t>ガツ</t>
    </rPh>
    <rPh sb="14" eb="15">
      <t>ニチ</t>
    </rPh>
    <phoneticPr fontId="3"/>
  </si>
  <si>
    <r>
      <t>交通
（復路</t>
    </r>
    <r>
      <rPr>
        <b/>
        <sz val="11"/>
        <color theme="1"/>
        <rFont val="BIZ UD明朝 Medium"/>
        <family val="1"/>
        <charset val="128"/>
      </rPr>
      <t>⑤</t>
    </r>
    <r>
      <rPr>
        <sz val="11"/>
        <color theme="1"/>
        <rFont val="BIZ UD明朝 Medium"/>
        <family val="1"/>
        <charset val="128"/>
      </rPr>
      <t>）
10月23日</t>
    </r>
    <rPh sb="0" eb="2">
      <t>コウツウ</t>
    </rPh>
    <rPh sb="4" eb="6">
      <t>フクロ</t>
    </rPh>
    <rPh sb="11" eb="12">
      <t>ガツ</t>
    </rPh>
    <rPh sb="14" eb="15">
      <t>ニチ</t>
    </rPh>
    <phoneticPr fontId="3"/>
  </si>
  <si>
    <t>10月19日（土）</t>
    <rPh sb="2" eb="3">
      <t>ガツ</t>
    </rPh>
    <rPh sb="5" eb="6">
      <t>ニチ</t>
    </rPh>
    <rPh sb="7" eb="8">
      <t>ド</t>
    </rPh>
    <phoneticPr fontId="3"/>
  </si>
  <si>
    <t>10月20日（日）</t>
    <rPh sb="2" eb="3">
      <t>ガツ</t>
    </rPh>
    <rPh sb="5" eb="6">
      <t>ニチ</t>
    </rPh>
    <rPh sb="7" eb="8">
      <t>ニチ</t>
    </rPh>
    <phoneticPr fontId="3"/>
  </si>
  <si>
    <t>10月21日（月）</t>
    <rPh sb="2" eb="3">
      <t>ガツ</t>
    </rPh>
    <rPh sb="5" eb="6">
      <t>ニチ</t>
    </rPh>
    <rPh sb="7" eb="8">
      <t>ゲツ</t>
    </rPh>
    <phoneticPr fontId="3"/>
  </si>
  <si>
    <t>10月22日（火）</t>
    <rPh sb="2" eb="3">
      <t>ガツ</t>
    </rPh>
    <rPh sb="5" eb="6">
      <t>ニチ</t>
    </rPh>
    <rPh sb="7" eb="8">
      <t>カ</t>
    </rPh>
    <phoneticPr fontId="3"/>
  </si>
  <si>
    <t>旅行傷害保険料（2泊3日）</t>
    <rPh sb="9" eb="10">
      <t>ハク</t>
    </rPh>
    <rPh sb="11" eb="12">
      <t>ニチ</t>
    </rPh>
    <phoneticPr fontId="3"/>
  </si>
  <si>
    <t>　　　〃　　　（3泊4日）</t>
    <rPh sb="9" eb="10">
      <t>ハク</t>
    </rPh>
    <rPh sb="11" eb="12">
      <t>ニチ</t>
    </rPh>
    <phoneticPr fontId="3"/>
  </si>
  <si>
    <t>　　　〃　　　（5泊6日）</t>
    <rPh sb="9" eb="10">
      <t>ハク</t>
    </rPh>
    <rPh sb="11" eb="12">
      <t>ニチ</t>
    </rPh>
    <phoneticPr fontId="3"/>
  </si>
  <si>
    <t>レンタカー手配</t>
    <rPh sb="5" eb="7">
      <t>テハイ</t>
    </rPh>
    <phoneticPr fontId="3"/>
  </si>
  <si>
    <t>小　計　④</t>
    <rPh sb="0" eb="1">
      <t>ショウ</t>
    </rPh>
    <rPh sb="2" eb="3">
      <t>ケイ</t>
    </rPh>
    <phoneticPr fontId="3"/>
  </si>
  <si>
    <t>財団負担</t>
    <rPh sb="0" eb="2">
      <t>ザイダン</t>
    </rPh>
    <rPh sb="2" eb="4">
      <t>フタン</t>
    </rPh>
    <phoneticPr fontId="3"/>
  </si>
  <si>
    <t>合計（①～⑤）</t>
    <rPh sb="0" eb="2">
      <t>ゴウケイ</t>
    </rPh>
    <phoneticPr fontId="3"/>
  </si>
  <si>
    <t>【摘要】</t>
    <rPh sb="1" eb="3">
      <t>テキヨウ</t>
    </rPh>
    <phoneticPr fontId="3"/>
  </si>
  <si>
    <t>①</t>
    <phoneticPr fontId="3"/>
  </si>
  <si>
    <t>②</t>
    <phoneticPr fontId="3"/>
  </si>
  <si>
    <t>選手の往路については、原則として現地集合としているが、選手の希望によって交通手段の手配が必要となるため、現時点では上表のとおり確保、積算する。（往路選手用計160席を確保。ただし、選手の希望等により座席数等が増減する可能性があること。）
なお、原則として選手等の往路移動に役員・事務局は同行しないが、選手の申し込み等の状況によっては同行する場合がある。</t>
    <rPh sb="0" eb="2">
      <t>センシュ</t>
    </rPh>
    <rPh sb="3" eb="5">
      <t>オウロ</t>
    </rPh>
    <rPh sb="11" eb="13">
      <t>ゲンソク</t>
    </rPh>
    <rPh sb="16" eb="18">
      <t>ゲンチ</t>
    </rPh>
    <rPh sb="18" eb="20">
      <t>シュウゴウ</t>
    </rPh>
    <rPh sb="27" eb="29">
      <t>センシュ</t>
    </rPh>
    <rPh sb="30" eb="32">
      <t>キボウ</t>
    </rPh>
    <rPh sb="36" eb="38">
      <t>コウツウ</t>
    </rPh>
    <rPh sb="38" eb="40">
      <t>シュダン</t>
    </rPh>
    <rPh sb="41" eb="43">
      <t>テハイ</t>
    </rPh>
    <rPh sb="44" eb="46">
      <t>ヒツヨウ</t>
    </rPh>
    <rPh sb="52" eb="55">
      <t>ゲンジテン</t>
    </rPh>
    <rPh sb="57" eb="59">
      <t>ジョウヒョウ</t>
    </rPh>
    <rPh sb="63" eb="65">
      <t>カクホ</t>
    </rPh>
    <rPh sb="66" eb="68">
      <t>セキサン</t>
    </rPh>
    <rPh sb="72" eb="74">
      <t>オウロ</t>
    </rPh>
    <rPh sb="74" eb="76">
      <t>センシュ</t>
    </rPh>
    <rPh sb="76" eb="77">
      <t>ヨウ</t>
    </rPh>
    <rPh sb="77" eb="78">
      <t>ケイ</t>
    </rPh>
    <rPh sb="81" eb="82">
      <t>セキ</t>
    </rPh>
    <rPh sb="83" eb="85">
      <t>カクホ</t>
    </rPh>
    <rPh sb="90" eb="92">
      <t>センシュ</t>
    </rPh>
    <rPh sb="93" eb="95">
      <t>キボウ</t>
    </rPh>
    <rPh sb="95" eb="96">
      <t>トウ</t>
    </rPh>
    <rPh sb="99" eb="102">
      <t>ザセキスウ</t>
    </rPh>
    <rPh sb="102" eb="103">
      <t>トウ</t>
    </rPh>
    <rPh sb="104" eb="106">
      <t>ゾウゲン</t>
    </rPh>
    <rPh sb="108" eb="111">
      <t>カノウセイ</t>
    </rPh>
    <rPh sb="122" eb="124">
      <t>ゲンソク</t>
    </rPh>
    <rPh sb="127" eb="129">
      <t>センシュ</t>
    </rPh>
    <rPh sb="129" eb="130">
      <t>トウ</t>
    </rPh>
    <rPh sb="131" eb="133">
      <t>オウロ</t>
    </rPh>
    <rPh sb="133" eb="135">
      <t>イドウ</t>
    </rPh>
    <rPh sb="136" eb="138">
      <t>ヤクイン</t>
    </rPh>
    <rPh sb="139" eb="142">
      <t>ジムキョク</t>
    </rPh>
    <rPh sb="150" eb="152">
      <t>センシュ</t>
    </rPh>
    <rPh sb="153" eb="154">
      <t>モウ</t>
    </rPh>
    <rPh sb="155" eb="156">
      <t>コ</t>
    </rPh>
    <rPh sb="157" eb="158">
      <t>トウ</t>
    </rPh>
    <rPh sb="159" eb="161">
      <t>ジョウキョウ</t>
    </rPh>
    <rPh sb="166" eb="168">
      <t>ドウコウ</t>
    </rPh>
    <rPh sb="170" eb="172">
      <t>バアイ</t>
    </rPh>
    <phoneticPr fontId="3"/>
  </si>
  <si>
    <t>③</t>
    <phoneticPr fontId="3"/>
  </si>
  <si>
    <t>選手の復路については、原則として現地解散としているが、往路と同様に選手の希望によって交通手段の手配が必要となるため、現時点では上表のとおり確保、積算する。（復路選手用（21日、22日）計160席を確保（内容は上記のとおり。ただし、選手の希望等により座席数等が増減する可能性があること。）</t>
    <rPh sb="0" eb="2">
      <t>センシュ</t>
    </rPh>
    <rPh sb="3" eb="5">
      <t>フクロ</t>
    </rPh>
    <rPh sb="11" eb="13">
      <t>ゲンソク</t>
    </rPh>
    <rPh sb="16" eb="18">
      <t>ゲンチ</t>
    </rPh>
    <rPh sb="18" eb="20">
      <t>カイサン</t>
    </rPh>
    <rPh sb="27" eb="29">
      <t>オウロ</t>
    </rPh>
    <rPh sb="30" eb="32">
      <t>ドウヨウ</t>
    </rPh>
    <rPh sb="33" eb="35">
      <t>センシュ</t>
    </rPh>
    <rPh sb="36" eb="38">
      <t>キボウ</t>
    </rPh>
    <rPh sb="42" eb="44">
      <t>コウツウ</t>
    </rPh>
    <rPh sb="44" eb="46">
      <t>シュダン</t>
    </rPh>
    <rPh sb="47" eb="49">
      <t>テハイ</t>
    </rPh>
    <rPh sb="50" eb="52">
      <t>ヒツヨウ</t>
    </rPh>
    <rPh sb="58" eb="61">
      <t>ゲンジテン</t>
    </rPh>
    <rPh sb="63" eb="65">
      <t>ジョウヒョウ</t>
    </rPh>
    <rPh sb="69" eb="71">
      <t>カクホ</t>
    </rPh>
    <rPh sb="72" eb="74">
      <t>セキサン</t>
    </rPh>
    <rPh sb="86" eb="87">
      <t>ニチ</t>
    </rPh>
    <rPh sb="90" eb="91">
      <t>ニチ</t>
    </rPh>
    <rPh sb="98" eb="100">
      <t>カクホ</t>
    </rPh>
    <rPh sb="101" eb="103">
      <t>ナイヨウ</t>
    </rPh>
    <rPh sb="104" eb="106">
      <t>ジョウキ</t>
    </rPh>
    <phoneticPr fontId="3"/>
  </si>
  <si>
    <t>④</t>
    <phoneticPr fontId="3"/>
  </si>
  <si>
    <t>役員・事務局のうち４名の復路の交通手段については、閉会式終了後となるため、その翌日（10月23日(水)）に手配する予定であること。</t>
    <rPh sb="0" eb="2">
      <t>ヤクイン</t>
    </rPh>
    <rPh sb="3" eb="6">
      <t>ジムキョク</t>
    </rPh>
    <rPh sb="10" eb="11">
      <t>メイ</t>
    </rPh>
    <rPh sb="12" eb="14">
      <t>フクロ</t>
    </rPh>
    <rPh sb="15" eb="19">
      <t>コウツウシュダン</t>
    </rPh>
    <rPh sb="25" eb="27">
      <t>ヘイカイ</t>
    </rPh>
    <rPh sb="27" eb="28">
      <t>シキ</t>
    </rPh>
    <rPh sb="28" eb="31">
      <t>シュウリョウゴ</t>
    </rPh>
    <rPh sb="39" eb="41">
      <t>ヨクジツ</t>
    </rPh>
    <rPh sb="44" eb="45">
      <t>ガツ</t>
    </rPh>
    <rPh sb="47" eb="48">
      <t>ニチ</t>
    </rPh>
    <rPh sb="49" eb="50">
      <t>スイ</t>
    </rPh>
    <rPh sb="53" eb="55">
      <t>テハイ</t>
    </rPh>
    <rPh sb="57" eb="59">
      <t>ヨテイ</t>
    </rPh>
    <phoneticPr fontId="3"/>
  </si>
  <si>
    <t>⑤</t>
    <phoneticPr fontId="3"/>
  </si>
  <si>
    <t>選手等の宿泊については、宿泊・輸送センターを通じて手配することとなるため、定額（Ｄランク：13,000円）としている。ただし、配宿先によっては別のランクとなるため、料金に変動が生じる場合がある。</t>
    <rPh sb="0" eb="2">
      <t>センシュ</t>
    </rPh>
    <rPh sb="2" eb="3">
      <t>トウ</t>
    </rPh>
    <rPh sb="4" eb="6">
      <t>シュクハク</t>
    </rPh>
    <rPh sb="12" eb="14">
      <t>シュクハク</t>
    </rPh>
    <rPh sb="15" eb="17">
      <t>ユソウ</t>
    </rPh>
    <rPh sb="22" eb="23">
      <t>ツウ</t>
    </rPh>
    <rPh sb="25" eb="27">
      <t>テハイ</t>
    </rPh>
    <rPh sb="37" eb="39">
      <t>テイガク</t>
    </rPh>
    <rPh sb="51" eb="52">
      <t>エン</t>
    </rPh>
    <rPh sb="63" eb="66">
      <t>ハイシュクサキ</t>
    </rPh>
    <rPh sb="71" eb="72">
      <t>ベツ</t>
    </rPh>
    <rPh sb="82" eb="84">
      <t>リョウキン</t>
    </rPh>
    <rPh sb="85" eb="87">
      <t>ヘンドウ</t>
    </rPh>
    <rPh sb="88" eb="89">
      <t>ショウ</t>
    </rPh>
    <rPh sb="91" eb="93">
      <t>バアイ</t>
    </rPh>
    <phoneticPr fontId="3"/>
  </si>
  <si>
    <t>⑥</t>
    <phoneticPr fontId="3"/>
  </si>
  <si>
    <t>役員・事務局の宿泊について、10月18日の前泊宿舎は宿泊・輸送センターを通じて手配するため定額（Ｄランク：13,000円）としているが、10月19日以降は受託業者を通じて手配する予定であること。</t>
    <rPh sb="0" eb="2">
      <t>ヤクイン</t>
    </rPh>
    <rPh sb="3" eb="6">
      <t>ジムキョク</t>
    </rPh>
    <rPh sb="7" eb="9">
      <t>シュクハク</t>
    </rPh>
    <rPh sb="16" eb="17">
      <t>ガツ</t>
    </rPh>
    <rPh sb="19" eb="20">
      <t>ニチ</t>
    </rPh>
    <rPh sb="21" eb="23">
      <t>ゼンパク</t>
    </rPh>
    <rPh sb="23" eb="25">
      <t>シュクシャ</t>
    </rPh>
    <rPh sb="26" eb="28">
      <t>シュクハク</t>
    </rPh>
    <rPh sb="29" eb="31">
      <t>ユソウ</t>
    </rPh>
    <rPh sb="36" eb="37">
      <t>ツウ</t>
    </rPh>
    <rPh sb="39" eb="41">
      <t>テハイ</t>
    </rPh>
    <rPh sb="45" eb="47">
      <t>テイガク</t>
    </rPh>
    <rPh sb="59" eb="60">
      <t>エン</t>
    </rPh>
    <rPh sb="70" eb="71">
      <t>ガツ</t>
    </rPh>
    <rPh sb="73" eb="74">
      <t>ニチ</t>
    </rPh>
    <rPh sb="74" eb="76">
      <t>イコウ</t>
    </rPh>
    <rPh sb="77" eb="81">
      <t>ジュタクギョウシャ</t>
    </rPh>
    <rPh sb="82" eb="83">
      <t>ツウ</t>
    </rPh>
    <rPh sb="85" eb="87">
      <t>テハイ</t>
    </rPh>
    <rPh sb="89" eb="91">
      <t>ヨテイ</t>
    </rPh>
    <phoneticPr fontId="3"/>
  </si>
  <si>
    <t>⑦</t>
    <phoneticPr fontId="3"/>
  </si>
  <si>
    <t>弁当代及び選手団バス乗車証については、宿泊・輸送センターを通じて手配するものであるため定額としているが、現時点で金額が示されていないため変動する可能性があること。</t>
    <rPh sb="0" eb="3">
      <t>ベントウダイ</t>
    </rPh>
    <rPh sb="3" eb="4">
      <t>オヨ</t>
    </rPh>
    <rPh sb="5" eb="8">
      <t>センシュダン</t>
    </rPh>
    <rPh sb="10" eb="13">
      <t>ジョウシャショウ</t>
    </rPh>
    <rPh sb="19" eb="21">
      <t>シュクハク</t>
    </rPh>
    <rPh sb="22" eb="24">
      <t>ユソウ</t>
    </rPh>
    <rPh sb="29" eb="30">
      <t>ツウ</t>
    </rPh>
    <rPh sb="32" eb="34">
      <t>テハイ</t>
    </rPh>
    <rPh sb="43" eb="45">
      <t>テイガク</t>
    </rPh>
    <rPh sb="52" eb="55">
      <t>ゲンジテン</t>
    </rPh>
    <rPh sb="56" eb="58">
      <t>キンガク</t>
    </rPh>
    <rPh sb="59" eb="60">
      <t>シメ</t>
    </rPh>
    <rPh sb="68" eb="70">
      <t>ヘンドウ</t>
    </rPh>
    <rPh sb="72" eb="75">
      <t>カノウセイ</t>
    </rPh>
    <phoneticPr fontId="3"/>
  </si>
  <si>
    <t>⑧</t>
    <phoneticPr fontId="3"/>
  </si>
  <si>
    <t>今回予定する選手団の人数等については、参加選手の事情等により変更になる可能性がある。</t>
    <rPh sb="0" eb="2">
      <t>コンカイ</t>
    </rPh>
    <rPh sb="2" eb="4">
      <t>ヨテイ</t>
    </rPh>
    <rPh sb="6" eb="8">
      <t>センシュ</t>
    </rPh>
    <rPh sb="8" eb="9">
      <t>ダン</t>
    </rPh>
    <rPh sb="10" eb="13">
      <t>ニンズウトウ</t>
    </rPh>
    <rPh sb="19" eb="23">
      <t>サンカセンシュ</t>
    </rPh>
    <rPh sb="24" eb="26">
      <t>ジジョウ</t>
    </rPh>
    <rPh sb="26" eb="27">
      <t>トウ</t>
    </rPh>
    <rPh sb="30" eb="32">
      <t>ヘンコウ</t>
    </rPh>
    <rPh sb="35" eb="38">
      <t>カノウセイ</t>
    </rPh>
    <phoneticPr fontId="3"/>
  </si>
  <si>
    <r>
      <t xml:space="preserve">ユニフォーム代（役員・事務局） </t>
    </r>
    <r>
      <rPr>
        <sz val="11"/>
        <color rgb="FF0000FF"/>
        <rFont val="BIZ UD明朝 Medium"/>
        <family val="1"/>
        <charset val="128"/>
      </rPr>
      <t>※定額</t>
    </r>
    <rPh sb="6" eb="7">
      <t>ダイ</t>
    </rPh>
    <rPh sb="8" eb="10">
      <t>ヤクイン</t>
    </rPh>
    <rPh sb="11" eb="14">
      <t>ジムキョク</t>
    </rPh>
    <rPh sb="17" eb="19">
      <t>テイガク</t>
    </rPh>
    <phoneticPr fontId="3"/>
  </si>
  <si>
    <t>管理費 ⑤</t>
    <rPh sb="0" eb="3">
      <t>カンリヒ</t>
    </rPh>
    <phoneticPr fontId="3"/>
  </si>
  <si>
    <t>入札金額は、財団負担分欄の合計欄の額とすること。ただし、入札書に記載する金額は消費税額を含まないことに注意すること。</t>
    <phoneticPr fontId="3"/>
  </si>
  <si>
    <t xml:space="preserve">いわて花巻空港～伊丹空港
</t>
    <rPh sb="3" eb="5">
      <t>ハナマキ</t>
    </rPh>
    <rPh sb="5" eb="7">
      <t>クウコウ</t>
    </rPh>
    <rPh sb="8" eb="10">
      <t>イタミ</t>
    </rPh>
    <rPh sb="10" eb="12">
      <t>クウコウ</t>
    </rPh>
    <phoneticPr fontId="3"/>
  </si>
  <si>
    <t xml:space="preserve">仙台空港～伊丹空港
</t>
    <rPh sb="0" eb="2">
      <t>センダイ</t>
    </rPh>
    <rPh sb="2" eb="4">
      <t>クウコウ</t>
    </rPh>
    <rPh sb="5" eb="7">
      <t>イタミ</t>
    </rPh>
    <rPh sb="7" eb="9">
      <t>クウコウ</t>
    </rPh>
    <phoneticPr fontId="3"/>
  </si>
  <si>
    <t xml:space="preserve">伊丹空港～いわて花巻空港
</t>
    <rPh sb="0" eb="2">
      <t>イタミ</t>
    </rPh>
    <rPh sb="2" eb="4">
      <t>クウコウ</t>
    </rPh>
    <rPh sb="8" eb="10">
      <t>ハナマキ</t>
    </rPh>
    <rPh sb="10" eb="12">
      <t>クウコウ</t>
    </rPh>
    <phoneticPr fontId="3"/>
  </si>
  <si>
    <t xml:space="preserve">伊丹空港～仙台空港
</t>
    <rPh sb="0" eb="2">
      <t>イタミ</t>
    </rPh>
    <rPh sb="2" eb="4">
      <t>クウコウ</t>
    </rPh>
    <rPh sb="5" eb="7">
      <t>センダイ</t>
    </rPh>
    <rPh sb="7" eb="9">
      <t>クウコウ</t>
    </rPh>
    <phoneticPr fontId="3"/>
  </si>
  <si>
    <t>鳥取市内～伊丹空港
（貸切バス・必要台数）</t>
    <rPh sb="11" eb="13">
      <t>カシキリ</t>
    </rPh>
    <rPh sb="16" eb="18">
      <t>ヒツヨウ</t>
    </rPh>
    <rPh sb="18" eb="20">
      <t>ダイスウ</t>
    </rPh>
    <phoneticPr fontId="3"/>
  </si>
  <si>
    <t>伊丹空港～鳥取市内
（貸切バス・必要台数）</t>
    <rPh sb="0" eb="2">
      <t>イタミ</t>
    </rPh>
    <rPh sb="2" eb="4">
      <t>クウコウ</t>
    </rPh>
    <rPh sb="5" eb="8">
      <t>トットリシ</t>
    </rPh>
    <rPh sb="8" eb="9">
      <t>ナイ</t>
    </rPh>
    <rPh sb="11" eb="13">
      <t>カシキリ</t>
    </rPh>
    <rPh sb="16" eb="20">
      <t>ヒツヨウダイスウ</t>
    </rPh>
    <phoneticPr fontId="3"/>
  </si>
  <si>
    <t>鳥取市内～伊丹空港
（貸切バス・必要台数）</t>
    <rPh sb="0" eb="3">
      <t>トットリシ</t>
    </rPh>
    <rPh sb="3" eb="4">
      <t>ナイ</t>
    </rPh>
    <rPh sb="11" eb="13">
      <t>カシキリ</t>
    </rPh>
    <rPh sb="16" eb="20">
      <t>ヒツヨウダイスウ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</si>
</sst>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9" x14ac:knownFonts="1">
    <font>
      <sz val="11"/>
      <color theme="1"/>
      <name val="游ゴシック"/>
      <family val="2"/>
      <charset val="128"/>
      <scheme val="minor"/>
    </font>
    <font>
      <sz val="11"/>
      <color theme="1"/>
      <name val="游ゴシック"/>
      <family val="2"/>
      <charset val="128"/>
      <scheme val="minor"/>
    </font>
    <font>
      <b/>
      <sz val="14"/>
      <color theme="1"/>
      <name val="BIZ UDゴシック"/>
      <family val="3"/>
      <charset val="128"/>
    </font>
    <font>
      <sz val="6"/>
      <name val="游ゴシック"/>
      <family val="2"/>
      <charset val="128"/>
      <scheme val="minor"/>
    </font>
    <font>
      <sz val="11"/>
      <color theme="1"/>
      <name val="BIZ UD明朝 Medium"/>
      <family val="1"/>
      <charset val="128"/>
    </font>
    <font>
      <b/>
      <sz val="11"/>
      <color theme="1"/>
      <name val="BIZ UDゴシック"/>
      <family val="3"/>
      <charset val="128"/>
    </font>
    <font>
      <sz val="12"/>
      <color theme="1"/>
      <name val="BIZ UD明朝 Medium"/>
      <family val="1"/>
      <charset val="128"/>
    </font>
    <font>
      <b/>
      <sz val="11"/>
      <color theme="1"/>
      <name val="BIZ UD明朝 Medium"/>
      <family val="1"/>
      <charset val="128"/>
    </font>
    <font>
      <b/>
      <sz val="12"/>
      <color theme="1"/>
      <name val="BIZ UD明朝 Medium"/>
      <family val="1"/>
      <charset val="128"/>
    </font>
    <font>
      <sz val="12"/>
      <color theme="1"/>
      <name val="BIZ UDP明朝 Medium"/>
      <family val="1"/>
      <charset val="128"/>
    </font>
    <font>
      <sz val="11"/>
      <color rgb="FF0000FF"/>
      <name val="BIZ UD明朝 Medium"/>
      <family val="1"/>
      <charset val="128"/>
    </font>
    <font>
      <sz val="11"/>
      <color theme="1"/>
      <name val="BIZ UDP明朝 Medium"/>
      <family val="1"/>
      <charset val="128"/>
    </font>
    <font>
      <b/>
      <sz val="12"/>
      <color rgb="FF0000FF"/>
      <name val="BIZ UD明朝 Medium"/>
      <family val="1"/>
      <charset val="128"/>
    </font>
    <font>
      <b/>
      <sz val="12"/>
      <color rgb="FF0000FF"/>
      <name val="BIZ UDP明朝 Medium"/>
      <family val="1"/>
      <charset val="128"/>
    </font>
    <font>
      <sz val="12"/>
      <color rgb="FF0000FF"/>
      <name val="BIZ UD明朝 Medium"/>
      <family val="1"/>
      <charset val="128"/>
    </font>
    <font>
      <b/>
      <sz val="11"/>
      <color theme="1"/>
      <name val="BIZ UDPゴシック"/>
      <family val="3"/>
      <charset val="128"/>
    </font>
    <font>
      <b/>
      <sz val="13"/>
      <color theme="1"/>
      <name val="BIZ UDゴシック"/>
      <family val="3"/>
      <charset val="128"/>
    </font>
    <font>
      <sz val="13"/>
      <color theme="1"/>
      <name val="BIZ UDゴシック"/>
      <family val="3"/>
      <charset val="128"/>
    </font>
    <font>
      <b/>
      <u/>
      <sz val="13"/>
      <color theme="1"/>
      <name val="BIZ UDゴシック"/>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7999816888943144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auto="1"/>
      </left>
      <right style="thin">
        <color auto="1"/>
      </right>
      <top style="double">
        <color auto="1"/>
      </top>
      <bottom/>
      <diagonal/>
    </border>
    <border diagonalUp="1">
      <left style="thin">
        <color auto="1"/>
      </left>
      <right style="thin">
        <color auto="1"/>
      </right>
      <top style="double">
        <color auto="1"/>
      </top>
      <bottom style="medium">
        <color auto="1"/>
      </bottom>
      <diagonal style="thin">
        <color auto="1"/>
      </diagonal>
    </border>
    <border>
      <left style="medium">
        <color auto="1"/>
      </left>
      <right/>
      <top style="medium">
        <color indexed="64"/>
      </top>
      <bottom/>
      <diagonal/>
    </border>
    <border>
      <left/>
      <right/>
      <top style="medium">
        <color indexed="64"/>
      </top>
      <bottom/>
      <diagonal/>
    </border>
    <border>
      <left style="thin">
        <color auto="1"/>
      </left>
      <right style="thin">
        <color auto="1"/>
      </right>
      <top style="medium">
        <color auto="1"/>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double">
        <color auto="1"/>
      </top>
      <bottom style="medium">
        <color auto="1"/>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double">
        <color auto="1"/>
      </top>
      <bottom style="medium">
        <color auto="1"/>
      </bottom>
      <diagonal/>
    </border>
    <border>
      <left style="medium">
        <color auto="1"/>
      </left>
      <right style="thin">
        <color indexed="64"/>
      </right>
      <top style="medium">
        <color indexed="64"/>
      </top>
      <bottom style="medium">
        <color auto="1"/>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style="thin">
        <color indexed="64"/>
      </left>
      <right/>
      <top style="thin">
        <color indexed="64"/>
      </top>
      <bottom/>
      <diagonal/>
    </border>
    <border>
      <left style="thin">
        <color auto="1"/>
      </left>
      <right/>
      <top style="double">
        <color auto="1"/>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auto="1"/>
      </top>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style="double">
        <color auto="1"/>
      </top>
      <bottom style="medium">
        <color auto="1"/>
      </bottom>
      <diagonal/>
    </border>
  </borders>
  <cellStyleXfs count="1">
    <xf numFmtId="0" fontId="0" fillId="0" borderId="0">
      <alignment vertical="center"/>
    </xf>
  </cellStyleXfs>
  <cellXfs count="110">
    <xf numFmtId="0" fontId="0" fillId="0" borderId="0" xfId="0">
      <alignment vertical="center"/>
    </xf>
    <xf numFmtId="0" fontId="4" fillId="0" borderId="0" xfId="0" applyFont="1">
      <alignment vertical="center"/>
    </xf>
    <xf numFmtId="176" fontId="4" fillId="0" borderId="0" xfId="0" applyNumberFormat="1" applyFont="1">
      <alignment vertical="center"/>
    </xf>
    <xf numFmtId="176" fontId="5" fillId="2" borderId="5"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0" fontId="4" fillId="0" borderId="0" xfId="0" applyFont="1" applyAlignment="1">
      <alignment horizontal="center" vertical="center"/>
    </xf>
    <xf numFmtId="0" fontId="6" fillId="0" borderId="7" xfId="0" applyFont="1" applyBorder="1">
      <alignment vertical="center"/>
    </xf>
    <xf numFmtId="0" fontId="7" fillId="0" borderId="0" xfId="0" applyFont="1">
      <alignment vertical="center"/>
    </xf>
    <xf numFmtId="0" fontId="4" fillId="0" borderId="9" xfId="0" applyFont="1" applyBorder="1" applyAlignment="1">
      <alignment vertical="center" wrapText="1"/>
    </xf>
    <xf numFmtId="176" fontId="6" fillId="0" borderId="9" xfId="0" applyNumberFormat="1" applyFont="1" applyBorder="1">
      <alignment vertical="center"/>
    </xf>
    <xf numFmtId="0" fontId="6" fillId="0" borderId="0" xfId="0" applyFont="1" applyAlignment="1">
      <alignment horizontal="left" vertical="center" shrinkToFit="1"/>
    </xf>
    <xf numFmtId="0" fontId="9" fillId="0" borderId="0" xfId="0" applyFont="1" applyAlignment="1">
      <alignment horizontal="right" vertical="center"/>
    </xf>
    <xf numFmtId="0" fontId="6" fillId="0" borderId="0" xfId="0" applyFont="1" applyAlignment="1">
      <alignment horizontal="left" vertical="center"/>
    </xf>
    <xf numFmtId="0" fontId="4" fillId="0" borderId="11" xfId="0" applyFont="1" applyBorder="1" applyAlignment="1">
      <alignment vertical="center" wrapText="1"/>
    </xf>
    <xf numFmtId="176" fontId="6" fillId="0" borderId="11" xfId="0" applyNumberFormat="1" applyFont="1" applyBorder="1">
      <alignment vertical="center"/>
    </xf>
    <xf numFmtId="0" fontId="4" fillId="0" borderId="11" xfId="0" applyFont="1" applyBorder="1" applyAlignment="1">
      <alignment horizontal="center" vertical="center"/>
    </xf>
    <xf numFmtId="0" fontId="6" fillId="0" borderId="0" xfId="0" applyFont="1" applyAlignment="1">
      <alignment vertical="center" shrinkToFit="1"/>
    </xf>
    <xf numFmtId="0" fontId="9" fillId="0" borderId="0" xfId="0" applyFont="1">
      <alignment vertical="center"/>
    </xf>
    <xf numFmtId="0" fontId="4" fillId="0" borderId="7" xfId="0" applyFont="1" applyBorder="1">
      <alignment vertical="center"/>
    </xf>
    <xf numFmtId="0" fontId="11" fillId="0" borderId="0" xfId="0" applyFont="1">
      <alignment vertical="center"/>
    </xf>
    <xf numFmtId="176" fontId="6" fillId="0" borderId="13" xfId="0" applyNumberFormat="1" applyFont="1" applyBorder="1">
      <alignment vertical="center"/>
    </xf>
    <xf numFmtId="0" fontId="12"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left" vertical="center"/>
    </xf>
    <xf numFmtId="176" fontId="8" fillId="3" borderId="14" xfId="0" applyNumberFormat="1" applyFont="1" applyFill="1" applyBorder="1">
      <alignment vertical="center"/>
    </xf>
    <xf numFmtId="176" fontId="8" fillId="3" borderId="15" xfId="0" applyNumberFormat="1" applyFont="1" applyFill="1" applyBorder="1">
      <alignment vertical="center"/>
    </xf>
    <xf numFmtId="0" fontId="6" fillId="0" borderId="16" xfId="0" applyFont="1" applyBorder="1">
      <alignment vertical="center"/>
    </xf>
    <xf numFmtId="0" fontId="6" fillId="0" borderId="17" xfId="0" applyFont="1" applyBorder="1">
      <alignment vertical="center"/>
    </xf>
    <xf numFmtId="0" fontId="4" fillId="0" borderId="18" xfId="0" applyFont="1" applyBorder="1" applyAlignment="1">
      <alignment vertical="center" wrapText="1"/>
    </xf>
    <xf numFmtId="176" fontId="6" fillId="0" borderId="18" xfId="0" applyNumberFormat="1" applyFont="1" applyBorder="1">
      <alignment vertical="center"/>
    </xf>
    <xf numFmtId="0" fontId="6" fillId="0" borderId="0" xfId="0" applyFont="1">
      <alignment vertical="center"/>
    </xf>
    <xf numFmtId="0" fontId="6" fillId="0" borderId="19" xfId="0" applyFont="1" applyBorder="1">
      <alignment vertical="center"/>
    </xf>
    <xf numFmtId="0" fontId="12" fillId="0" borderId="20" xfId="0" applyFont="1" applyBorder="1" applyAlignment="1">
      <alignment horizontal="right" vertical="center"/>
    </xf>
    <xf numFmtId="0" fontId="13" fillId="0" borderId="20" xfId="0" applyFont="1" applyBorder="1" applyAlignment="1">
      <alignment horizontal="right" vertical="center"/>
    </xf>
    <xf numFmtId="0" fontId="12" fillId="0" borderId="20" xfId="0" applyFont="1" applyBorder="1" applyAlignment="1">
      <alignment horizontal="left" vertical="center"/>
    </xf>
    <xf numFmtId="176" fontId="8" fillId="3" borderId="21" xfId="0" applyNumberFormat="1" applyFont="1" applyFill="1" applyBorder="1">
      <alignment vertical="center"/>
    </xf>
    <xf numFmtId="0" fontId="8" fillId="0" borderId="2" xfId="0" applyFont="1" applyBorder="1">
      <alignment vertical="center"/>
    </xf>
    <xf numFmtId="0" fontId="14" fillId="0" borderId="4" xfId="0" applyFont="1" applyBorder="1">
      <alignment vertical="center"/>
    </xf>
    <xf numFmtId="176" fontId="8" fillId="0" borderId="5" xfId="0" applyNumberFormat="1" applyFont="1" applyBorder="1">
      <alignment vertical="center"/>
    </xf>
    <xf numFmtId="176" fontId="8" fillId="0" borderId="3" xfId="0" applyNumberFormat="1" applyFont="1" applyBorder="1">
      <alignment vertical="center"/>
    </xf>
    <xf numFmtId="0" fontId="15" fillId="0" borderId="23" xfId="0" applyFont="1" applyBorder="1" applyAlignment="1">
      <alignment vertical="center" wrapText="1"/>
    </xf>
    <xf numFmtId="0" fontId="4" fillId="0" borderId="17" xfId="0" applyFont="1" applyBorder="1">
      <alignment vertical="center"/>
    </xf>
    <xf numFmtId="176" fontId="6" fillId="0" borderId="24" xfId="0" applyNumberFormat="1" applyFont="1" applyBorder="1">
      <alignment vertical="center"/>
    </xf>
    <xf numFmtId="0" fontId="9" fillId="0" borderId="0" xfId="0" applyFont="1" applyAlignment="1">
      <alignment vertical="center" shrinkToFit="1"/>
    </xf>
    <xf numFmtId="176" fontId="6" fillId="0" borderId="25" xfId="0" applyNumberFormat="1" applyFont="1" applyBorder="1">
      <alignment vertical="center"/>
    </xf>
    <xf numFmtId="0" fontId="13" fillId="0" borderId="0" xfId="0" applyFont="1">
      <alignment vertical="center"/>
    </xf>
    <xf numFmtId="0" fontId="12" fillId="0" borderId="0" xfId="0" applyFont="1">
      <alignment vertical="center"/>
    </xf>
    <xf numFmtId="0" fontId="4" fillId="0" borderId="19" xfId="0" applyFont="1" applyBorder="1">
      <alignment vertical="center"/>
    </xf>
    <xf numFmtId="0" fontId="4" fillId="0" borderId="20" xfId="0" applyFont="1" applyBorder="1">
      <alignment vertical="center"/>
    </xf>
    <xf numFmtId="176" fontId="8" fillId="3" borderId="26" xfId="0" applyNumberFormat="1" applyFont="1" applyFill="1" applyBorder="1">
      <alignment vertical="center"/>
    </xf>
    <xf numFmtId="176" fontId="7" fillId="0" borderId="2" xfId="0" applyNumberFormat="1" applyFont="1" applyBorder="1">
      <alignment vertical="center"/>
    </xf>
    <xf numFmtId="0" fontId="7" fillId="0" borderId="23" xfId="0" applyFont="1" applyBorder="1" applyAlignment="1">
      <alignment horizontal="left" vertical="center" wrapText="1"/>
    </xf>
    <xf numFmtId="176" fontId="8" fillId="5" borderId="5" xfId="0" applyNumberFormat="1" applyFont="1" applyFill="1" applyBorder="1">
      <alignment vertical="center"/>
    </xf>
    <xf numFmtId="0" fontId="8" fillId="5" borderId="28" xfId="0" applyFont="1" applyFill="1" applyBorder="1" applyAlignment="1">
      <alignment vertical="center" shrinkToFit="1"/>
    </xf>
    <xf numFmtId="0" fontId="16" fillId="0" borderId="0" xfId="0" applyFont="1">
      <alignment vertical="center"/>
    </xf>
    <xf numFmtId="0" fontId="17" fillId="0" borderId="0" xfId="0" applyFont="1" applyAlignment="1">
      <alignment vertical="top"/>
    </xf>
    <xf numFmtId="0" fontId="17" fillId="0" borderId="0" xfId="0" applyFont="1" applyAlignment="1">
      <alignment vertical="top" wrapText="1"/>
    </xf>
    <xf numFmtId="176" fontId="5" fillId="2" borderId="3" xfId="0" applyNumberFormat="1" applyFont="1" applyFill="1" applyBorder="1" applyAlignment="1">
      <alignment horizontal="center" vertical="center"/>
    </xf>
    <xf numFmtId="176" fontId="6" fillId="0" borderId="29" xfId="0" applyNumberFormat="1" applyFont="1" applyBorder="1">
      <alignment vertical="center"/>
    </xf>
    <xf numFmtId="176" fontId="6" fillId="0" borderId="30" xfId="0" applyNumberFormat="1" applyFont="1" applyBorder="1">
      <alignment vertical="center"/>
    </xf>
    <xf numFmtId="176" fontId="8" fillId="3" borderId="31" xfId="0" applyNumberFormat="1" applyFont="1" applyFill="1" applyBorder="1">
      <alignment vertical="center"/>
    </xf>
    <xf numFmtId="176" fontId="6" fillId="4" borderId="24" xfId="0" applyNumberFormat="1" applyFont="1" applyFill="1" applyBorder="1">
      <alignment vertical="center"/>
    </xf>
    <xf numFmtId="176" fontId="6" fillId="4" borderId="25" xfId="0" applyNumberFormat="1" applyFont="1" applyFill="1" applyBorder="1">
      <alignment vertical="center"/>
    </xf>
    <xf numFmtId="176" fontId="6" fillId="4" borderId="30" xfId="0" applyNumberFormat="1" applyFont="1" applyFill="1" applyBorder="1">
      <alignment vertical="center"/>
    </xf>
    <xf numFmtId="176" fontId="8" fillId="4" borderId="26" xfId="0" applyNumberFormat="1" applyFont="1" applyFill="1" applyBorder="1">
      <alignment vertical="center"/>
    </xf>
    <xf numFmtId="176" fontId="8" fillId="5" borderId="3" xfId="0" applyNumberFormat="1" applyFont="1" applyFill="1" applyBorder="1">
      <alignment vertical="center"/>
    </xf>
    <xf numFmtId="176" fontId="5" fillId="2" borderId="23" xfId="0" applyNumberFormat="1" applyFont="1" applyFill="1" applyBorder="1" applyAlignment="1">
      <alignment horizontal="center" vertical="center"/>
    </xf>
    <xf numFmtId="176" fontId="6" fillId="0" borderId="32" xfId="0" applyNumberFormat="1" applyFont="1" applyBorder="1">
      <alignment vertical="center"/>
    </xf>
    <xf numFmtId="176" fontId="6" fillId="0" borderId="33" xfId="0" applyNumberFormat="1" applyFont="1" applyBorder="1">
      <alignment vertical="center"/>
    </xf>
    <xf numFmtId="176" fontId="6" fillId="0" borderId="34" xfId="0" applyNumberFormat="1" applyFont="1" applyBorder="1">
      <alignment vertical="center"/>
    </xf>
    <xf numFmtId="176" fontId="8" fillId="3" borderId="35" xfId="0" applyNumberFormat="1" applyFont="1" applyFill="1" applyBorder="1">
      <alignment vertical="center"/>
    </xf>
    <xf numFmtId="176" fontId="6" fillId="0" borderId="36" xfId="0" applyNumberFormat="1" applyFont="1" applyBorder="1">
      <alignment vertical="center"/>
    </xf>
    <xf numFmtId="176" fontId="8" fillId="3" borderId="37" xfId="0" applyNumberFormat="1" applyFont="1" applyFill="1" applyBorder="1">
      <alignment vertical="center"/>
    </xf>
    <xf numFmtId="176" fontId="8" fillId="0" borderId="23" xfId="0" applyNumberFormat="1" applyFont="1" applyBorder="1">
      <alignment vertical="center"/>
    </xf>
    <xf numFmtId="176" fontId="8" fillId="5" borderId="23" xfId="0" applyNumberFormat="1" applyFont="1" applyFill="1" applyBorder="1">
      <alignment vertical="center"/>
    </xf>
    <xf numFmtId="0" fontId="4" fillId="0" borderId="8" xfId="0" applyFont="1" applyBorder="1" applyAlignment="1">
      <alignment horizontal="center" vertical="center" wrapText="1"/>
    </xf>
    <xf numFmtId="0" fontId="4" fillId="0" borderId="11" xfId="0" applyFont="1" applyBorder="1">
      <alignment vertical="center"/>
    </xf>
    <xf numFmtId="0" fontId="17" fillId="0" borderId="0" xfId="0" applyFont="1" applyAlignment="1">
      <alignment vertical="top" wrapText="1"/>
    </xf>
    <xf numFmtId="0" fontId="18" fillId="0" borderId="0" xfId="0" applyFont="1" applyAlignment="1">
      <alignment vertical="top" wrapText="1"/>
    </xf>
    <xf numFmtId="0" fontId="17" fillId="0" borderId="0" xfId="0" applyFont="1" applyAlignment="1">
      <alignment vertical="center" wrapText="1"/>
    </xf>
    <xf numFmtId="0" fontId="18" fillId="0" borderId="0" xfId="0" applyFont="1" applyAlignment="1">
      <alignment horizontal="left" vertical="top" wrapText="1"/>
    </xf>
    <xf numFmtId="0" fontId="4" fillId="0" borderId="11" xfId="0" applyFont="1" applyBorder="1" applyAlignment="1">
      <alignment horizontal="left" vertical="center"/>
    </xf>
    <xf numFmtId="0" fontId="8" fillId="5" borderId="27" xfId="0" applyFont="1" applyFill="1" applyBorder="1" applyAlignment="1">
      <alignment horizontal="center" vertical="center"/>
    </xf>
    <xf numFmtId="0" fontId="8" fillId="5" borderId="5" xfId="0" applyFont="1" applyFill="1" applyBorder="1" applyAlignment="1">
      <alignment horizontal="center" vertical="center"/>
    </xf>
    <xf numFmtId="0" fontId="4" fillId="0" borderId="13" xfId="0" applyFont="1" applyBorder="1" applyAlignment="1">
      <alignment horizontal="left" vertical="center"/>
    </xf>
    <xf numFmtId="0" fontId="7" fillId="3" borderId="21"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lignment vertical="center"/>
    </xf>
    <xf numFmtId="0" fontId="8" fillId="0" borderId="10" xfId="0" applyFont="1" applyBorder="1" applyAlignment="1">
      <alignment horizontal="right" vertical="center" textRotation="255"/>
    </xf>
    <xf numFmtId="0" fontId="8" fillId="0" borderId="12" xfId="0" applyFont="1" applyBorder="1" applyAlignment="1">
      <alignment horizontal="right" vertical="center" textRotation="255"/>
    </xf>
    <xf numFmtId="0" fontId="8" fillId="0" borderId="22" xfId="0" applyFont="1" applyBorder="1" applyAlignment="1">
      <alignment horizontal="right" vertical="center" textRotation="255"/>
    </xf>
    <xf numFmtId="0" fontId="4" fillId="0" borderId="11" xfId="0" applyFont="1" applyBorder="1">
      <alignment vertical="center"/>
    </xf>
    <xf numFmtId="0" fontId="4" fillId="0" borderId="11" xfId="0" applyFont="1" applyBorder="1" applyAlignment="1">
      <alignment horizontal="center" vertical="center"/>
    </xf>
    <xf numFmtId="0" fontId="7" fillId="3" borderId="14" xfId="0" applyFont="1" applyFill="1" applyBorder="1" applyAlignment="1">
      <alignment horizontal="center" vertical="center"/>
    </xf>
    <xf numFmtId="0" fontId="2"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33618</xdr:colOff>
      <xdr:row>4</xdr:row>
      <xdr:rowOff>44824</xdr:rowOff>
    </xdr:from>
    <xdr:to>
      <xdr:col>12</xdr:col>
      <xdr:colOff>313765</xdr:colOff>
      <xdr:row>45</xdr:row>
      <xdr:rowOff>336176</xdr:rowOff>
    </xdr:to>
    <xdr:sp macro="" textlink="">
      <xdr:nvSpPr>
        <xdr:cNvPr id="7" name="右中かっこ 6">
          <a:extLst>
            <a:ext uri="{FF2B5EF4-FFF2-40B4-BE49-F238E27FC236}">
              <a16:creationId xmlns:a16="http://schemas.microsoft.com/office/drawing/2014/main" id="{55ED4DD3-105C-4849-90FC-6DBC43988C3B}"/>
            </a:ext>
          </a:extLst>
        </xdr:cNvPr>
        <xdr:cNvSpPr/>
      </xdr:nvSpPr>
      <xdr:spPr>
        <a:xfrm>
          <a:off x="10596843" y="749674"/>
          <a:ext cx="280147" cy="13893052"/>
        </a:xfrm>
        <a:prstGeom prst="rightBrace">
          <a:avLst>
            <a:gd name="adj1" fmla="val 44333"/>
            <a:gd name="adj2" fmla="val 49606"/>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1008529</xdr:colOff>
      <xdr:row>47</xdr:row>
      <xdr:rowOff>22411</xdr:rowOff>
    </xdr:from>
    <xdr:to>
      <xdr:col>12</xdr:col>
      <xdr:colOff>268941</xdr:colOff>
      <xdr:row>71</xdr:row>
      <xdr:rowOff>336176</xdr:rowOff>
    </xdr:to>
    <xdr:sp macro="" textlink="">
      <xdr:nvSpPr>
        <xdr:cNvPr id="19" name="右中かっこ 18">
          <a:extLst>
            <a:ext uri="{FF2B5EF4-FFF2-40B4-BE49-F238E27FC236}">
              <a16:creationId xmlns:a16="http://schemas.microsoft.com/office/drawing/2014/main" id="{F8F5BDAD-7F00-47E7-9889-C5332FDE72E8}"/>
            </a:ext>
          </a:extLst>
        </xdr:cNvPr>
        <xdr:cNvSpPr/>
      </xdr:nvSpPr>
      <xdr:spPr>
        <a:xfrm>
          <a:off x="10552579" y="15129061"/>
          <a:ext cx="279587" cy="9000565"/>
        </a:xfrm>
        <a:prstGeom prst="rightBrace">
          <a:avLst>
            <a:gd name="adj1" fmla="val 44333"/>
            <a:gd name="adj2" fmla="val 50360"/>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56028</xdr:colOff>
      <xdr:row>0</xdr:row>
      <xdr:rowOff>56029</xdr:rowOff>
    </xdr:from>
    <xdr:to>
      <xdr:col>1</xdr:col>
      <xdr:colOff>649941</xdr:colOff>
      <xdr:row>1</xdr:row>
      <xdr:rowOff>22412</xdr:rowOff>
    </xdr:to>
    <xdr:sp macro="" textlink="">
      <xdr:nvSpPr>
        <xdr:cNvPr id="2" name="正方形/長方形 1">
          <a:extLst>
            <a:ext uri="{FF2B5EF4-FFF2-40B4-BE49-F238E27FC236}">
              <a16:creationId xmlns:a16="http://schemas.microsoft.com/office/drawing/2014/main" id="{AF72F2C1-E310-E751-623C-55D964400E12}"/>
            </a:ext>
          </a:extLst>
        </xdr:cNvPr>
        <xdr:cNvSpPr/>
      </xdr:nvSpPr>
      <xdr:spPr>
        <a:xfrm>
          <a:off x="56028" y="56029"/>
          <a:ext cx="907678" cy="313765"/>
        </a:xfrm>
        <a:prstGeom prst="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latin typeface="BIZ UDゴシック" panose="020B0400000000000000" pitchFamily="49" charset="-128"/>
              <a:ea typeface="BIZ UDゴシック" panose="020B0400000000000000" pitchFamily="49" charset="-128"/>
            </a:rPr>
            <a:t>別紙様式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CC266-C014-4FFF-9330-1FDA3CC9C1BB}">
  <sheetPr>
    <pageSetUpPr fitToPage="1"/>
  </sheetPr>
  <dimension ref="A1:M85"/>
  <sheetViews>
    <sheetView tabSelected="1" view="pageBreakPreview" zoomScale="85" zoomScaleNormal="85" zoomScaleSheetLayoutView="85" workbookViewId="0">
      <pane ySplit="4" topLeftCell="A5" activePane="bottomLeft" state="frozen"/>
      <selection pane="bottomLeft" activeCell="A2" sqref="A2:M2"/>
    </sheetView>
  </sheetViews>
  <sheetFormatPr defaultRowHeight="13.5" x14ac:dyDescent="0.4"/>
  <cols>
    <col min="1" max="1" width="4.125" style="1" customWidth="1"/>
    <col min="2" max="2" width="20.375" style="1" customWidth="1"/>
    <col min="3" max="3" width="6.125" style="1" customWidth="1"/>
    <col min="4" max="4" width="5.25" style="1" customWidth="1"/>
    <col min="5" max="5" width="10.625" style="1" customWidth="1"/>
    <col min="6" max="6" width="5.5" style="1" customWidth="1"/>
    <col min="7" max="7" width="26" style="1" customWidth="1"/>
    <col min="8" max="8" width="11.125" style="2" customWidth="1"/>
    <col min="9" max="9" width="8.875" style="2" customWidth="1"/>
    <col min="10" max="10" width="13.875" style="2" customWidth="1"/>
    <col min="11" max="12" width="13.375" style="2" customWidth="1"/>
    <col min="13" max="13" width="8.125" style="1" customWidth="1"/>
    <col min="14" max="16384" width="9" style="1"/>
  </cols>
  <sheetData>
    <row r="1" spans="1:13" ht="27" customHeight="1" x14ac:dyDescent="0.4"/>
    <row r="2" spans="1:13" ht="22.5" customHeight="1" x14ac:dyDescent="0.4">
      <c r="A2" s="99" t="s">
        <v>0</v>
      </c>
      <c r="B2" s="99"/>
      <c r="C2" s="99"/>
      <c r="D2" s="99"/>
      <c r="E2" s="99"/>
      <c r="F2" s="99"/>
      <c r="G2" s="99"/>
      <c r="H2" s="99"/>
      <c r="I2" s="99"/>
      <c r="J2" s="99"/>
      <c r="K2" s="99"/>
      <c r="L2" s="99"/>
      <c r="M2" s="99"/>
    </row>
    <row r="3" spans="1:13" ht="14.25" thickBot="1" x14ac:dyDescent="0.45"/>
    <row r="4" spans="1:13" s="5" customFormat="1" ht="18.75" customHeight="1" thickBot="1" x14ac:dyDescent="0.45">
      <c r="A4" s="100" t="s">
        <v>1</v>
      </c>
      <c r="B4" s="101"/>
      <c r="C4" s="101"/>
      <c r="D4" s="101"/>
      <c r="E4" s="102" t="s">
        <v>2</v>
      </c>
      <c r="F4" s="101"/>
      <c r="G4" s="103"/>
      <c r="H4" s="3" t="s">
        <v>3</v>
      </c>
      <c r="I4" s="3" t="s">
        <v>4</v>
      </c>
      <c r="J4" s="3" t="s">
        <v>5</v>
      </c>
      <c r="K4" s="57" t="s">
        <v>6</v>
      </c>
      <c r="L4" s="66" t="s">
        <v>7</v>
      </c>
      <c r="M4" s="4" t="s">
        <v>8</v>
      </c>
    </row>
    <row r="5" spans="1:13" ht="27.75" customHeight="1" x14ac:dyDescent="0.4">
      <c r="A5" s="6" t="s">
        <v>9</v>
      </c>
      <c r="B5" s="7"/>
      <c r="E5" s="104" t="s">
        <v>10</v>
      </c>
      <c r="F5" s="104" t="s">
        <v>11</v>
      </c>
      <c r="G5" s="8" t="s">
        <v>100</v>
      </c>
      <c r="H5" s="9"/>
      <c r="I5" s="9">
        <v>60</v>
      </c>
      <c r="J5" s="9"/>
      <c r="K5" s="58"/>
      <c r="L5" s="67"/>
      <c r="M5" s="93" t="s">
        <v>12</v>
      </c>
    </row>
    <row r="6" spans="1:13" ht="27.75" customHeight="1" x14ac:dyDescent="0.4">
      <c r="A6" s="6"/>
      <c r="B6" s="10" t="s">
        <v>13</v>
      </c>
      <c r="C6" s="11">
        <v>7</v>
      </c>
      <c r="D6" s="12" t="s">
        <v>14</v>
      </c>
      <c r="E6" s="104"/>
      <c r="F6" s="104"/>
      <c r="G6" s="13" t="s">
        <v>101</v>
      </c>
      <c r="H6" s="14"/>
      <c r="I6" s="14">
        <v>60</v>
      </c>
      <c r="J6" s="14"/>
      <c r="K6" s="44"/>
      <c r="L6" s="68"/>
      <c r="M6" s="94"/>
    </row>
    <row r="7" spans="1:13" ht="27.75" customHeight="1" x14ac:dyDescent="0.4">
      <c r="A7" s="6"/>
      <c r="B7" s="10" t="s">
        <v>15</v>
      </c>
      <c r="C7" s="11">
        <v>6</v>
      </c>
      <c r="D7" s="12" t="s">
        <v>14</v>
      </c>
      <c r="E7" s="104"/>
      <c r="F7" s="104"/>
      <c r="G7" s="76"/>
      <c r="H7" s="76"/>
      <c r="I7" s="76"/>
      <c r="J7" s="14"/>
      <c r="K7" s="44"/>
      <c r="L7" s="68"/>
      <c r="M7" s="94"/>
    </row>
    <row r="8" spans="1:13" ht="27.75" customHeight="1" x14ac:dyDescent="0.4">
      <c r="A8" s="6"/>
      <c r="B8" s="10" t="s">
        <v>16</v>
      </c>
      <c r="C8" s="11">
        <v>8</v>
      </c>
      <c r="D8" s="12" t="s">
        <v>14</v>
      </c>
      <c r="E8" s="104"/>
      <c r="F8" s="104"/>
      <c r="G8" s="13"/>
      <c r="H8" s="14"/>
      <c r="I8" s="14"/>
      <c r="J8" s="14"/>
      <c r="K8" s="44"/>
      <c r="L8" s="68"/>
      <c r="M8" s="94"/>
    </row>
    <row r="9" spans="1:13" ht="27.75" customHeight="1" x14ac:dyDescent="0.4">
      <c r="A9" s="6"/>
      <c r="B9" s="10" t="s">
        <v>17</v>
      </c>
      <c r="C9" s="11">
        <v>15</v>
      </c>
      <c r="D9" s="12" t="s">
        <v>14</v>
      </c>
      <c r="E9" s="104"/>
      <c r="F9" s="104"/>
      <c r="G9" s="13" t="s">
        <v>105</v>
      </c>
      <c r="H9" s="14"/>
      <c r="I9" s="14">
        <v>120</v>
      </c>
      <c r="J9" s="14"/>
      <c r="K9" s="44"/>
      <c r="L9" s="68"/>
      <c r="M9" s="94"/>
    </row>
    <row r="10" spans="1:13" ht="27.75" customHeight="1" x14ac:dyDescent="0.4">
      <c r="A10" s="6"/>
      <c r="B10" s="10" t="s">
        <v>18</v>
      </c>
      <c r="C10" s="11">
        <v>14</v>
      </c>
      <c r="D10" s="12" t="s">
        <v>14</v>
      </c>
      <c r="E10" s="105" t="s">
        <v>19</v>
      </c>
      <c r="F10" s="105" t="s">
        <v>20</v>
      </c>
      <c r="G10" s="13" t="s">
        <v>106</v>
      </c>
      <c r="H10" s="14"/>
      <c r="I10" s="14">
        <v>120</v>
      </c>
      <c r="J10" s="14"/>
      <c r="K10" s="44"/>
      <c r="L10" s="68"/>
      <c r="M10" s="94"/>
    </row>
    <row r="11" spans="1:13" ht="27.75" customHeight="1" x14ac:dyDescent="0.4">
      <c r="A11" s="6"/>
      <c r="B11" s="10" t="s">
        <v>21</v>
      </c>
      <c r="C11" s="11">
        <v>3</v>
      </c>
      <c r="D11" s="12" t="s">
        <v>14</v>
      </c>
      <c r="E11" s="104"/>
      <c r="F11" s="104"/>
      <c r="G11" s="13" t="s">
        <v>102</v>
      </c>
      <c r="H11" s="14"/>
      <c r="I11" s="14">
        <v>80</v>
      </c>
      <c r="J11" s="14"/>
      <c r="K11" s="44"/>
      <c r="L11" s="68"/>
      <c r="M11" s="94"/>
    </row>
    <row r="12" spans="1:13" ht="27.75" customHeight="1" x14ac:dyDescent="0.4">
      <c r="A12" s="6"/>
      <c r="B12" s="10" t="s">
        <v>22</v>
      </c>
      <c r="C12" s="11">
        <v>3</v>
      </c>
      <c r="D12" s="12" t="s">
        <v>14</v>
      </c>
      <c r="E12" s="104"/>
      <c r="F12" s="104"/>
      <c r="G12" s="13" t="s">
        <v>103</v>
      </c>
      <c r="H12" s="14"/>
      <c r="I12" s="14">
        <v>40</v>
      </c>
      <c r="J12" s="14"/>
      <c r="K12" s="44"/>
      <c r="L12" s="68"/>
      <c r="M12" s="94"/>
    </row>
    <row r="13" spans="1:13" ht="27.75" customHeight="1" x14ac:dyDescent="0.4">
      <c r="A13" s="6"/>
      <c r="B13" s="10" t="s">
        <v>23</v>
      </c>
      <c r="C13" s="11">
        <v>8</v>
      </c>
      <c r="D13" s="12" t="s">
        <v>14</v>
      </c>
      <c r="E13" s="104"/>
      <c r="F13" s="104"/>
      <c r="G13" s="76"/>
      <c r="H13" s="76"/>
      <c r="I13" s="76"/>
      <c r="J13" s="14"/>
      <c r="K13" s="44"/>
      <c r="L13" s="68"/>
      <c r="M13" s="94"/>
    </row>
    <row r="14" spans="1:13" ht="27.75" customHeight="1" x14ac:dyDescent="0.4">
      <c r="A14" s="6"/>
      <c r="B14" s="10" t="s">
        <v>24</v>
      </c>
      <c r="C14" s="11">
        <v>8</v>
      </c>
      <c r="D14" s="12" t="s">
        <v>14</v>
      </c>
      <c r="E14" s="75"/>
      <c r="F14" s="75"/>
      <c r="G14" s="13"/>
      <c r="H14" s="14"/>
      <c r="I14" s="14"/>
      <c r="J14" s="14"/>
      <c r="K14" s="44"/>
      <c r="L14" s="68"/>
      <c r="M14" s="94"/>
    </row>
    <row r="15" spans="1:13" ht="27.75" customHeight="1" x14ac:dyDescent="0.4">
      <c r="A15" s="6"/>
      <c r="B15" s="16" t="s">
        <v>27</v>
      </c>
      <c r="C15" s="17">
        <v>6</v>
      </c>
      <c r="D15" s="12" t="s">
        <v>14</v>
      </c>
      <c r="E15" s="97" t="s">
        <v>25</v>
      </c>
      <c r="F15" s="81" t="s">
        <v>26</v>
      </c>
      <c r="G15" s="81"/>
      <c r="H15" s="14">
        <v>13000</v>
      </c>
      <c r="I15" s="14">
        <v>124</v>
      </c>
      <c r="J15" s="14"/>
      <c r="K15" s="44"/>
      <c r="L15" s="68"/>
      <c r="M15" s="94"/>
    </row>
    <row r="16" spans="1:13" ht="27.75" customHeight="1" x14ac:dyDescent="0.4">
      <c r="A16" s="6"/>
      <c r="B16" s="16" t="s">
        <v>29</v>
      </c>
      <c r="C16" s="17">
        <v>19</v>
      </c>
      <c r="D16" s="12" t="s">
        <v>14</v>
      </c>
      <c r="E16" s="97"/>
      <c r="F16" s="81" t="s">
        <v>28</v>
      </c>
      <c r="G16" s="81"/>
      <c r="H16" s="14">
        <v>13000</v>
      </c>
      <c r="I16" s="14">
        <v>124</v>
      </c>
      <c r="J16" s="14"/>
      <c r="K16" s="44"/>
      <c r="L16" s="68"/>
      <c r="M16" s="94"/>
    </row>
    <row r="17" spans="1:13" ht="27.75" customHeight="1" x14ac:dyDescent="0.4">
      <c r="A17" s="6"/>
      <c r="B17" s="16" t="s">
        <v>31</v>
      </c>
      <c r="C17" s="17">
        <v>8</v>
      </c>
      <c r="D17" s="12" t="s">
        <v>14</v>
      </c>
      <c r="E17" s="97"/>
      <c r="F17" s="81" t="s">
        <v>30</v>
      </c>
      <c r="G17" s="81"/>
      <c r="H17" s="14">
        <v>13000</v>
      </c>
      <c r="I17" s="14">
        <v>124</v>
      </c>
      <c r="J17" s="14"/>
      <c r="K17" s="44"/>
      <c r="L17" s="68"/>
      <c r="M17" s="94"/>
    </row>
    <row r="18" spans="1:13" ht="27.75" customHeight="1" x14ac:dyDescent="0.4">
      <c r="A18" s="6"/>
      <c r="B18" s="10" t="s">
        <v>33</v>
      </c>
      <c r="C18" s="11">
        <v>4</v>
      </c>
      <c r="D18" s="12" t="s">
        <v>14</v>
      </c>
      <c r="E18" s="97"/>
      <c r="F18" s="81" t="s">
        <v>32</v>
      </c>
      <c r="G18" s="81"/>
      <c r="H18" s="14">
        <v>13000</v>
      </c>
      <c r="I18" s="14">
        <v>124</v>
      </c>
      <c r="J18" s="14"/>
      <c r="K18" s="44"/>
      <c r="L18" s="68"/>
      <c r="M18" s="94"/>
    </row>
    <row r="19" spans="1:13" ht="27.75" customHeight="1" x14ac:dyDescent="0.4">
      <c r="A19" s="6"/>
      <c r="B19" s="16" t="s">
        <v>35</v>
      </c>
      <c r="C19" s="17">
        <v>5</v>
      </c>
      <c r="D19" s="12" t="s">
        <v>14</v>
      </c>
      <c r="E19" s="107" t="s">
        <v>34</v>
      </c>
      <c r="F19" s="81" t="s">
        <v>28</v>
      </c>
      <c r="G19" s="81"/>
      <c r="H19" s="14">
        <v>1200</v>
      </c>
      <c r="I19" s="14">
        <v>124</v>
      </c>
      <c r="J19" s="14"/>
      <c r="K19" s="44"/>
      <c r="L19" s="68"/>
      <c r="M19" s="94"/>
    </row>
    <row r="20" spans="1:13" ht="27.75" customHeight="1" x14ac:dyDescent="0.4">
      <c r="A20" s="6"/>
      <c r="B20" s="10" t="s">
        <v>36</v>
      </c>
      <c r="C20" s="11">
        <v>3</v>
      </c>
      <c r="D20" s="12" t="s">
        <v>14</v>
      </c>
      <c r="E20" s="108"/>
      <c r="F20" s="81" t="s">
        <v>30</v>
      </c>
      <c r="G20" s="81"/>
      <c r="H20" s="14">
        <v>1200</v>
      </c>
      <c r="I20" s="14">
        <v>124</v>
      </c>
      <c r="J20" s="14"/>
      <c r="K20" s="44"/>
      <c r="L20" s="68"/>
      <c r="M20" s="94"/>
    </row>
    <row r="21" spans="1:13" ht="27.75" customHeight="1" x14ac:dyDescent="0.4">
      <c r="A21" s="6"/>
      <c r="B21" s="10" t="s">
        <v>37</v>
      </c>
      <c r="C21" s="11">
        <v>3</v>
      </c>
      <c r="D21" s="12" t="s">
        <v>14</v>
      </c>
      <c r="E21" s="109"/>
      <c r="F21" s="81" t="s">
        <v>32</v>
      </c>
      <c r="G21" s="81"/>
      <c r="H21" s="14">
        <v>1200</v>
      </c>
      <c r="I21" s="14">
        <v>124</v>
      </c>
      <c r="J21" s="14"/>
      <c r="K21" s="44"/>
      <c r="L21" s="68"/>
      <c r="M21" s="94"/>
    </row>
    <row r="22" spans="1:13" ht="27.75" customHeight="1" x14ac:dyDescent="0.4">
      <c r="A22" s="6"/>
      <c r="B22" s="10" t="s">
        <v>39</v>
      </c>
      <c r="C22" s="11">
        <v>4</v>
      </c>
      <c r="D22" s="12" t="s">
        <v>14</v>
      </c>
      <c r="E22" s="81" t="s">
        <v>38</v>
      </c>
      <c r="F22" s="81"/>
      <c r="G22" s="81"/>
      <c r="H22" s="14"/>
      <c r="I22" s="14">
        <v>124</v>
      </c>
      <c r="J22" s="14"/>
      <c r="K22" s="44"/>
      <c r="L22" s="68"/>
      <c r="M22" s="94"/>
    </row>
    <row r="23" spans="1:13" ht="27.75" customHeight="1" x14ac:dyDescent="0.4">
      <c r="A23" s="18"/>
      <c r="E23" s="81" t="s">
        <v>40</v>
      </c>
      <c r="F23" s="81"/>
      <c r="G23" s="81"/>
      <c r="H23" s="14">
        <v>3000</v>
      </c>
      <c r="I23" s="14">
        <v>124</v>
      </c>
      <c r="J23" s="14"/>
      <c r="K23" s="44"/>
      <c r="L23" s="68"/>
      <c r="M23" s="94"/>
    </row>
    <row r="24" spans="1:13" ht="27.75" customHeight="1" x14ac:dyDescent="0.4">
      <c r="A24" s="18"/>
      <c r="C24" s="19"/>
      <c r="E24" s="81" t="s">
        <v>41</v>
      </c>
      <c r="F24" s="81"/>
      <c r="G24" s="81"/>
      <c r="H24" s="14">
        <v>3300</v>
      </c>
      <c r="I24" s="14">
        <v>124</v>
      </c>
      <c r="J24" s="14"/>
      <c r="K24" s="44"/>
      <c r="L24" s="68"/>
      <c r="M24" s="94"/>
    </row>
    <row r="25" spans="1:13" ht="27.75" customHeight="1" thickBot="1" x14ac:dyDescent="0.45">
      <c r="A25" s="18"/>
      <c r="C25" s="19"/>
      <c r="E25" s="84" t="s">
        <v>42</v>
      </c>
      <c r="F25" s="84"/>
      <c r="G25" s="84"/>
      <c r="H25" s="20"/>
      <c r="I25" s="20">
        <v>124</v>
      </c>
      <c r="J25" s="20"/>
      <c r="K25" s="59"/>
      <c r="L25" s="69"/>
      <c r="M25" s="94"/>
    </row>
    <row r="26" spans="1:13" ht="27.75" customHeight="1" thickTop="1" thickBot="1" x14ac:dyDescent="0.45">
      <c r="A26" s="6"/>
      <c r="B26" s="21" t="s">
        <v>43</v>
      </c>
      <c r="C26" s="22">
        <f>SUM(C6:C22)</f>
        <v>124</v>
      </c>
      <c r="D26" s="23" t="s">
        <v>44</v>
      </c>
      <c r="E26" s="98" t="s">
        <v>45</v>
      </c>
      <c r="F26" s="98"/>
      <c r="G26" s="98"/>
      <c r="H26" s="25"/>
      <c r="I26" s="25"/>
      <c r="J26" s="24"/>
      <c r="K26" s="60"/>
      <c r="L26" s="70"/>
      <c r="M26" s="94"/>
    </row>
    <row r="27" spans="1:13" ht="27" customHeight="1" x14ac:dyDescent="0.4">
      <c r="A27" s="26" t="s">
        <v>46</v>
      </c>
      <c r="B27" s="27"/>
      <c r="C27" s="27"/>
      <c r="D27" s="27"/>
      <c r="E27" s="90" t="s">
        <v>10</v>
      </c>
      <c r="F27" s="90" t="s">
        <v>11</v>
      </c>
      <c r="G27" s="28" t="s">
        <v>100</v>
      </c>
      <c r="H27" s="29"/>
      <c r="I27" s="29">
        <v>20</v>
      </c>
      <c r="J27" s="29"/>
      <c r="K27" s="42"/>
      <c r="L27" s="71"/>
      <c r="M27" s="94"/>
    </row>
    <row r="28" spans="1:13" ht="27" customHeight="1" x14ac:dyDescent="0.4">
      <c r="A28" s="6"/>
      <c r="B28" s="30" t="s">
        <v>47</v>
      </c>
      <c r="C28" s="17">
        <v>6</v>
      </c>
      <c r="D28" s="30" t="s">
        <v>14</v>
      </c>
      <c r="E28" s="106"/>
      <c r="F28" s="106"/>
      <c r="G28" s="13" t="s">
        <v>101</v>
      </c>
      <c r="H28" s="14"/>
      <c r="I28" s="14">
        <v>20</v>
      </c>
      <c r="J28" s="9"/>
      <c r="K28" s="58"/>
      <c r="L28" s="67"/>
      <c r="M28" s="94"/>
    </row>
    <row r="29" spans="1:13" ht="27" customHeight="1" x14ac:dyDescent="0.4">
      <c r="A29" s="6"/>
      <c r="B29" s="30" t="s">
        <v>48</v>
      </c>
      <c r="C29" s="17">
        <v>6</v>
      </c>
      <c r="D29" s="30" t="s">
        <v>14</v>
      </c>
      <c r="E29" s="91"/>
      <c r="F29" s="91"/>
      <c r="G29" s="76"/>
      <c r="H29" s="76"/>
      <c r="I29" s="76"/>
      <c r="J29" s="14"/>
      <c r="K29" s="44"/>
      <c r="L29" s="68"/>
      <c r="M29" s="94"/>
    </row>
    <row r="30" spans="1:13" ht="27" customHeight="1" x14ac:dyDescent="0.4">
      <c r="A30" s="6"/>
      <c r="B30" s="30" t="s">
        <v>49</v>
      </c>
      <c r="C30" s="17">
        <v>7</v>
      </c>
      <c r="D30" s="30" t="s">
        <v>14</v>
      </c>
      <c r="E30" s="91"/>
      <c r="F30" s="91"/>
      <c r="G30" s="13"/>
      <c r="H30" s="14"/>
      <c r="I30" s="14"/>
      <c r="J30" s="14"/>
      <c r="K30" s="44"/>
      <c r="L30" s="68"/>
      <c r="M30" s="94"/>
    </row>
    <row r="31" spans="1:13" ht="27" customHeight="1" x14ac:dyDescent="0.4">
      <c r="A31" s="6"/>
      <c r="B31" s="30" t="s">
        <v>51</v>
      </c>
      <c r="C31" s="17">
        <v>5</v>
      </c>
      <c r="D31" s="30" t="s">
        <v>14</v>
      </c>
      <c r="E31" s="91"/>
      <c r="F31" s="91"/>
      <c r="G31" s="13" t="s">
        <v>105</v>
      </c>
      <c r="H31" s="14"/>
      <c r="I31" s="14">
        <v>40</v>
      </c>
      <c r="J31" s="14"/>
      <c r="K31" s="44"/>
      <c r="L31" s="68"/>
      <c r="M31" s="94"/>
    </row>
    <row r="32" spans="1:13" ht="27" customHeight="1" x14ac:dyDescent="0.4">
      <c r="A32" s="6"/>
      <c r="B32" s="30" t="s">
        <v>52</v>
      </c>
      <c r="C32" s="17">
        <v>7</v>
      </c>
      <c r="D32" s="30" t="s">
        <v>14</v>
      </c>
      <c r="E32" s="91" t="s">
        <v>19</v>
      </c>
      <c r="F32" s="91" t="s">
        <v>50</v>
      </c>
      <c r="G32" s="13" t="s">
        <v>104</v>
      </c>
      <c r="H32" s="14"/>
      <c r="I32" s="14">
        <v>40</v>
      </c>
      <c r="J32" s="14"/>
      <c r="K32" s="44"/>
      <c r="L32" s="68"/>
      <c r="M32" s="94"/>
    </row>
    <row r="33" spans="1:13" ht="27" customHeight="1" x14ac:dyDescent="0.4">
      <c r="A33" s="6"/>
      <c r="B33" s="30" t="s">
        <v>53</v>
      </c>
      <c r="C33" s="17">
        <v>8</v>
      </c>
      <c r="D33" s="30" t="s">
        <v>14</v>
      </c>
      <c r="E33" s="91"/>
      <c r="F33" s="91"/>
      <c r="G33" s="13" t="s">
        <v>102</v>
      </c>
      <c r="H33" s="14"/>
      <c r="I33" s="14">
        <v>20</v>
      </c>
      <c r="J33" s="14"/>
      <c r="K33" s="44"/>
      <c r="L33" s="68"/>
      <c r="M33" s="94"/>
    </row>
    <row r="34" spans="1:13" ht="27" customHeight="1" x14ac:dyDescent="0.4">
      <c r="A34" s="6"/>
      <c r="B34" s="30" t="s">
        <v>54</v>
      </c>
      <c r="C34" s="17">
        <v>1</v>
      </c>
      <c r="D34" s="30" t="s">
        <v>14</v>
      </c>
      <c r="E34" s="91"/>
      <c r="F34" s="91"/>
      <c r="G34" s="13" t="s">
        <v>103</v>
      </c>
      <c r="H34" s="14"/>
      <c r="I34" s="14">
        <v>20</v>
      </c>
      <c r="J34" s="14"/>
      <c r="K34" s="44"/>
      <c r="L34" s="68"/>
      <c r="M34" s="94"/>
    </row>
    <row r="35" spans="1:13" ht="27" customHeight="1" x14ac:dyDescent="0.4">
      <c r="A35" s="6"/>
      <c r="B35" s="30"/>
      <c r="C35" s="17"/>
      <c r="D35" s="30"/>
      <c r="E35" s="91"/>
      <c r="F35" s="91"/>
      <c r="G35" s="13"/>
      <c r="H35" s="14"/>
      <c r="I35" s="14"/>
      <c r="J35" s="14"/>
      <c r="K35" s="44"/>
      <c r="L35" s="68"/>
      <c r="M35" s="94"/>
    </row>
    <row r="36" spans="1:13" ht="27" customHeight="1" x14ac:dyDescent="0.4">
      <c r="A36" s="6"/>
      <c r="E36" s="91"/>
      <c r="F36" s="91"/>
      <c r="G36" s="76"/>
      <c r="H36" s="76"/>
      <c r="I36" s="76"/>
      <c r="J36" s="14"/>
      <c r="K36" s="44"/>
      <c r="L36" s="68"/>
      <c r="M36" s="94"/>
    </row>
    <row r="37" spans="1:13" ht="27" customHeight="1" x14ac:dyDescent="0.4">
      <c r="A37" s="6"/>
      <c r="E37" s="97" t="s">
        <v>25</v>
      </c>
      <c r="F37" s="81" t="s">
        <v>26</v>
      </c>
      <c r="G37" s="81"/>
      <c r="H37" s="14">
        <v>13000</v>
      </c>
      <c r="I37" s="14">
        <v>40</v>
      </c>
      <c r="J37" s="14"/>
      <c r="K37" s="44"/>
      <c r="L37" s="68"/>
      <c r="M37" s="94"/>
    </row>
    <row r="38" spans="1:13" ht="27" customHeight="1" x14ac:dyDescent="0.4">
      <c r="A38" s="6"/>
      <c r="E38" s="97"/>
      <c r="F38" s="81" t="s">
        <v>28</v>
      </c>
      <c r="G38" s="81"/>
      <c r="H38" s="14">
        <v>13000</v>
      </c>
      <c r="I38" s="14">
        <v>40</v>
      </c>
      <c r="J38" s="14"/>
      <c r="K38" s="44"/>
      <c r="L38" s="68"/>
      <c r="M38" s="94"/>
    </row>
    <row r="39" spans="1:13" ht="27" customHeight="1" x14ac:dyDescent="0.4">
      <c r="A39" s="6"/>
      <c r="B39" s="30"/>
      <c r="C39" s="17"/>
      <c r="D39" s="30"/>
      <c r="E39" s="97"/>
      <c r="F39" s="81" t="s">
        <v>30</v>
      </c>
      <c r="G39" s="81"/>
      <c r="H39" s="14">
        <v>13000</v>
      </c>
      <c r="I39" s="14">
        <v>40</v>
      </c>
      <c r="J39" s="14"/>
      <c r="K39" s="44"/>
      <c r="L39" s="68"/>
      <c r="M39" s="94"/>
    </row>
    <row r="40" spans="1:13" ht="27" customHeight="1" x14ac:dyDescent="0.4">
      <c r="A40" s="6"/>
      <c r="B40" s="30"/>
      <c r="C40" s="17"/>
      <c r="D40" s="30"/>
      <c r="E40" s="97" t="s">
        <v>34</v>
      </c>
      <c r="F40" s="81" t="s">
        <v>28</v>
      </c>
      <c r="G40" s="81"/>
      <c r="H40" s="14">
        <v>1200</v>
      </c>
      <c r="I40" s="14">
        <v>40</v>
      </c>
      <c r="J40" s="14"/>
      <c r="K40" s="44"/>
      <c r="L40" s="68"/>
      <c r="M40" s="94"/>
    </row>
    <row r="41" spans="1:13" ht="27" customHeight="1" x14ac:dyDescent="0.4">
      <c r="A41" s="6"/>
      <c r="B41" s="30"/>
      <c r="C41" s="17"/>
      <c r="D41" s="30"/>
      <c r="E41" s="97"/>
      <c r="F41" s="81" t="s">
        <v>30</v>
      </c>
      <c r="G41" s="81"/>
      <c r="H41" s="14">
        <v>1200</v>
      </c>
      <c r="I41" s="14">
        <v>40</v>
      </c>
      <c r="J41" s="14"/>
      <c r="K41" s="44"/>
      <c r="L41" s="68"/>
      <c r="M41" s="94"/>
    </row>
    <row r="42" spans="1:13" ht="27" customHeight="1" x14ac:dyDescent="0.4">
      <c r="A42" s="6"/>
      <c r="B42" s="30"/>
      <c r="C42" s="17"/>
      <c r="D42" s="30"/>
      <c r="E42" s="81" t="s">
        <v>38</v>
      </c>
      <c r="F42" s="81"/>
      <c r="G42" s="81"/>
      <c r="H42" s="14"/>
      <c r="I42" s="14">
        <v>40</v>
      </c>
      <c r="J42" s="14"/>
      <c r="K42" s="44"/>
      <c r="L42" s="68"/>
      <c r="M42" s="94"/>
    </row>
    <row r="43" spans="1:13" ht="27" customHeight="1" x14ac:dyDescent="0.4">
      <c r="A43" s="6"/>
      <c r="B43" s="30"/>
      <c r="C43" s="17"/>
      <c r="D43" s="30"/>
      <c r="E43" s="81" t="s">
        <v>40</v>
      </c>
      <c r="F43" s="81"/>
      <c r="G43" s="81"/>
      <c r="H43" s="14">
        <v>3000</v>
      </c>
      <c r="I43" s="14">
        <v>40</v>
      </c>
      <c r="J43" s="14"/>
      <c r="K43" s="44"/>
      <c r="L43" s="68"/>
      <c r="M43" s="94"/>
    </row>
    <row r="44" spans="1:13" ht="27" customHeight="1" x14ac:dyDescent="0.4">
      <c r="A44" s="6"/>
      <c r="B44" s="30"/>
      <c r="C44" s="17"/>
      <c r="D44" s="30"/>
      <c r="E44" s="81" t="s">
        <v>41</v>
      </c>
      <c r="F44" s="81"/>
      <c r="G44" s="81"/>
      <c r="H44" s="14">
        <v>3300</v>
      </c>
      <c r="I44" s="14">
        <v>40</v>
      </c>
      <c r="J44" s="14"/>
      <c r="K44" s="44"/>
      <c r="L44" s="68"/>
      <c r="M44" s="94"/>
    </row>
    <row r="45" spans="1:13" ht="27" customHeight="1" thickBot="1" x14ac:dyDescent="0.45">
      <c r="A45" s="6"/>
      <c r="B45" s="30"/>
      <c r="C45" s="17"/>
      <c r="D45" s="30"/>
      <c r="E45" s="84" t="s">
        <v>42</v>
      </c>
      <c r="F45" s="84"/>
      <c r="G45" s="84"/>
      <c r="H45" s="20"/>
      <c r="I45" s="20">
        <v>40</v>
      </c>
      <c r="J45" s="20"/>
      <c r="K45" s="59"/>
      <c r="L45" s="69"/>
      <c r="M45" s="94"/>
    </row>
    <row r="46" spans="1:13" ht="27" customHeight="1" thickTop="1" thickBot="1" x14ac:dyDescent="0.45">
      <c r="A46" s="31"/>
      <c r="B46" s="32" t="s">
        <v>43</v>
      </c>
      <c r="C46" s="33">
        <f>SUM(C28:C45)</f>
        <v>40</v>
      </c>
      <c r="D46" s="34" t="s">
        <v>14</v>
      </c>
      <c r="E46" s="85" t="s">
        <v>55</v>
      </c>
      <c r="F46" s="85"/>
      <c r="G46" s="85"/>
      <c r="H46" s="25"/>
      <c r="I46" s="25"/>
      <c r="J46" s="35"/>
      <c r="K46" s="49"/>
      <c r="L46" s="72"/>
      <c r="M46" s="95"/>
    </row>
    <row r="47" spans="1:13" ht="34.5" customHeight="1" thickBot="1" x14ac:dyDescent="0.45">
      <c r="A47" s="88" t="s">
        <v>56</v>
      </c>
      <c r="B47" s="89"/>
      <c r="C47" s="89"/>
      <c r="D47" s="89"/>
      <c r="E47" s="36">
        <f>C26+C46</f>
        <v>164</v>
      </c>
      <c r="F47" s="36" t="s">
        <v>14</v>
      </c>
      <c r="G47" s="37" t="s">
        <v>57</v>
      </c>
      <c r="H47" s="38">
        <v>16800</v>
      </c>
      <c r="I47" s="38">
        <f>E47</f>
        <v>164</v>
      </c>
      <c r="J47" s="38"/>
      <c r="K47" s="39"/>
      <c r="L47" s="73"/>
      <c r="M47" s="40" t="s">
        <v>58</v>
      </c>
    </row>
    <row r="48" spans="1:13" ht="28.5" customHeight="1" x14ac:dyDescent="0.4">
      <c r="A48" s="26" t="s">
        <v>59</v>
      </c>
      <c r="B48" s="41"/>
      <c r="C48" s="41"/>
      <c r="D48" s="41"/>
      <c r="E48" s="90" t="s">
        <v>60</v>
      </c>
      <c r="F48" s="92"/>
      <c r="G48" s="92"/>
      <c r="H48" s="29"/>
      <c r="I48" s="29">
        <v>5</v>
      </c>
      <c r="J48" s="29"/>
      <c r="K48" s="61"/>
      <c r="L48" s="71"/>
      <c r="M48" s="93" t="s">
        <v>61</v>
      </c>
    </row>
    <row r="49" spans="1:13" ht="28.5" customHeight="1" x14ac:dyDescent="0.4">
      <c r="A49" s="18"/>
      <c r="B49" s="43" t="s">
        <v>62</v>
      </c>
      <c r="C49" s="17">
        <v>1</v>
      </c>
      <c r="D49" s="30" t="s">
        <v>14</v>
      </c>
      <c r="E49" s="91"/>
      <c r="F49" s="96"/>
      <c r="G49" s="96"/>
      <c r="H49" s="14"/>
      <c r="I49" s="14"/>
      <c r="J49" s="14"/>
      <c r="K49" s="62"/>
      <c r="L49" s="68"/>
      <c r="M49" s="94"/>
    </row>
    <row r="50" spans="1:13" ht="28.5" customHeight="1" x14ac:dyDescent="0.4">
      <c r="A50" s="18"/>
      <c r="B50" s="43" t="s">
        <v>63</v>
      </c>
      <c r="C50" s="17">
        <v>2</v>
      </c>
      <c r="D50" s="30" t="s">
        <v>14</v>
      </c>
      <c r="E50" s="91" t="s">
        <v>64</v>
      </c>
      <c r="F50" s="96"/>
      <c r="G50" s="96"/>
      <c r="H50" s="14"/>
      <c r="I50" s="14">
        <v>3</v>
      </c>
      <c r="J50" s="14"/>
      <c r="K50" s="62"/>
      <c r="L50" s="68"/>
      <c r="M50" s="94"/>
    </row>
    <row r="51" spans="1:13" ht="28.5" customHeight="1" x14ac:dyDescent="0.4">
      <c r="A51" s="18"/>
      <c r="B51" s="43" t="s">
        <v>65</v>
      </c>
      <c r="C51" s="17">
        <v>2</v>
      </c>
      <c r="D51" s="30" t="s">
        <v>14</v>
      </c>
      <c r="E51" s="91"/>
      <c r="F51" s="96"/>
      <c r="G51" s="96"/>
      <c r="H51" s="14"/>
      <c r="I51" s="14"/>
      <c r="J51" s="14"/>
      <c r="K51" s="62"/>
      <c r="L51" s="68"/>
      <c r="M51" s="94"/>
    </row>
    <row r="52" spans="1:13" ht="28.5" customHeight="1" x14ac:dyDescent="0.4">
      <c r="A52" s="18"/>
      <c r="B52" s="43" t="s">
        <v>66</v>
      </c>
      <c r="C52" s="17">
        <v>3</v>
      </c>
      <c r="D52" s="30" t="s">
        <v>14</v>
      </c>
      <c r="E52" s="91" t="s">
        <v>67</v>
      </c>
      <c r="F52" s="96"/>
      <c r="G52" s="96"/>
      <c r="H52" s="14"/>
      <c r="I52" s="14">
        <v>2</v>
      </c>
      <c r="J52" s="14"/>
      <c r="K52" s="62"/>
      <c r="L52" s="68"/>
      <c r="M52" s="94"/>
    </row>
    <row r="53" spans="1:13" ht="28.5" customHeight="1" x14ac:dyDescent="0.4">
      <c r="A53" s="18"/>
      <c r="B53" s="43"/>
      <c r="C53" s="17"/>
      <c r="D53" s="30"/>
      <c r="E53" s="91"/>
      <c r="F53" s="96"/>
      <c r="G53" s="96"/>
      <c r="H53" s="14"/>
      <c r="I53" s="14"/>
      <c r="J53" s="14"/>
      <c r="K53" s="62"/>
      <c r="L53" s="68"/>
      <c r="M53" s="94"/>
    </row>
    <row r="54" spans="1:13" ht="28.5" customHeight="1" x14ac:dyDescent="0.4">
      <c r="A54" s="18"/>
      <c r="B54" s="43"/>
      <c r="C54" s="17"/>
      <c r="D54" s="30"/>
      <c r="E54" s="91" t="s">
        <v>68</v>
      </c>
      <c r="F54" s="96"/>
      <c r="G54" s="96"/>
      <c r="H54" s="14"/>
      <c r="I54" s="14">
        <v>2</v>
      </c>
      <c r="J54" s="14"/>
      <c r="K54" s="62"/>
      <c r="L54" s="68"/>
      <c r="M54" s="94"/>
    </row>
    <row r="55" spans="1:13" ht="28.5" customHeight="1" x14ac:dyDescent="0.4">
      <c r="A55" s="18"/>
      <c r="B55" s="43"/>
      <c r="C55" s="17"/>
      <c r="D55" s="30"/>
      <c r="E55" s="91"/>
      <c r="F55" s="96"/>
      <c r="G55" s="96"/>
      <c r="H55" s="14"/>
      <c r="I55" s="14"/>
      <c r="J55" s="14"/>
      <c r="K55" s="62"/>
      <c r="L55" s="68"/>
      <c r="M55" s="94"/>
    </row>
    <row r="56" spans="1:13" ht="28.5" customHeight="1" x14ac:dyDescent="0.4">
      <c r="A56" s="18"/>
      <c r="B56" s="43"/>
      <c r="C56" s="17"/>
      <c r="D56" s="30"/>
      <c r="E56" s="91" t="s">
        <v>69</v>
      </c>
      <c r="F56" s="96"/>
      <c r="G56" s="96"/>
      <c r="H56" s="14"/>
      <c r="I56" s="14">
        <v>4</v>
      </c>
      <c r="J56" s="14"/>
      <c r="K56" s="62"/>
      <c r="L56" s="68"/>
      <c r="M56" s="94"/>
    </row>
    <row r="57" spans="1:13" ht="28.5" customHeight="1" x14ac:dyDescent="0.4">
      <c r="A57" s="18"/>
      <c r="B57" s="22" t="s">
        <v>43</v>
      </c>
      <c r="C57" s="45">
        <f>SUM(C49:C56)</f>
        <v>8</v>
      </c>
      <c r="D57" s="46" t="s">
        <v>14</v>
      </c>
      <c r="E57" s="91"/>
      <c r="F57" s="96"/>
      <c r="G57" s="96"/>
      <c r="H57" s="14"/>
      <c r="I57" s="14"/>
      <c r="J57" s="14"/>
      <c r="K57" s="62"/>
      <c r="L57" s="68"/>
      <c r="M57" s="94"/>
    </row>
    <row r="58" spans="1:13" ht="28.5" customHeight="1" x14ac:dyDescent="0.4">
      <c r="A58" s="18"/>
      <c r="E58" s="97" t="s">
        <v>25</v>
      </c>
      <c r="F58" s="81" t="s">
        <v>26</v>
      </c>
      <c r="G58" s="81"/>
      <c r="H58" s="14">
        <v>13000</v>
      </c>
      <c r="I58" s="14">
        <v>5</v>
      </c>
      <c r="J58" s="14"/>
      <c r="K58" s="62"/>
      <c r="L58" s="68"/>
      <c r="M58" s="94"/>
    </row>
    <row r="59" spans="1:13" ht="28.5" customHeight="1" x14ac:dyDescent="0.4">
      <c r="A59" s="18"/>
      <c r="E59" s="97"/>
      <c r="F59" s="81" t="s">
        <v>70</v>
      </c>
      <c r="G59" s="81"/>
      <c r="H59" s="14"/>
      <c r="I59" s="14">
        <v>5</v>
      </c>
      <c r="J59" s="14"/>
      <c r="K59" s="62"/>
      <c r="L59" s="68"/>
      <c r="M59" s="94"/>
    </row>
    <row r="60" spans="1:13" ht="28.5" customHeight="1" x14ac:dyDescent="0.4">
      <c r="A60" s="18"/>
      <c r="E60" s="97"/>
      <c r="F60" s="81" t="s">
        <v>71</v>
      </c>
      <c r="G60" s="81"/>
      <c r="H60" s="14"/>
      <c r="I60" s="14">
        <v>6</v>
      </c>
      <c r="J60" s="14"/>
      <c r="K60" s="62"/>
      <c r="L60" s="68"/>
      <c r="M60" s="94"/>
    </row>
    <row r="61" spans="1:13" ht="28.5" customHeight="1" x14ac:dyDescent="0.4">
      <c r="A61" s="18"/>
      <c r="E61" s="97"/>
      <c r="F61" s="81" t="s">
        <v>72</v>
      </c>
      <c r="G61" s="81"/>
      <c r="H61" s="14"/>
      <c r="I61" s="14">
        <v>4</v>
      </c>
      <c r="J61" s="14"/>
      <c r="K61" s="62"/>
      <c r="L61" s="68"/>
      <c r="M61" s="94"/>
    </row>
    <row r="62" spans="1:13" ht="28.5" customHeight="1" x14ac:dyDescent="0.4">
      <c r="A62" s="18"/>
      <c r="E62" s="97"/>
      <c r="F62" s="81" t="s">
        <v>73</v>
      </c>
      <c r="G62" s="81"/>
      <c r="H62" s="14"/>
      <c r="I62" s="14">
        <v>4</v>
      </c>
      <c r="J62" s="14"/>
      <c r="K62" s="62"/>
      <c r="L62" s="68"/>
      <c r="M62" s="94"/>
    </row>
    <row r="63" spans="1:13" ht="28.5" customHeight="1" x14ac:dyDescent="0.4">
      <c r="A63" s="18"/>
      <c r="E63" s="15" t="s">
        <v>34</v>
      </c>
      <c r="F63" s="81" t="s">
        <v>28</v>
      </c>
      <c r="G63" s="81"/>
      <c r="H63" s="14">
        <v>1200</v>
      </c>
      <c r="I63" s="14">
        <v>5</v>
      </c>
      <c r="J63" s="14"/>
      <c r="K63" s="62"/>
      <c r="L63" s="68"/>
      <c r="M63" s="94"/>
    </row>
    <row r="64" spans="1:13" ht="28.5" customHeight="1" x14ac:dyDescent="0.4">
      <c r="A64" s="18"/>
      <c r="E64" s="81" t="s">
        <v>74</v>
      </c>
      <c r="F64" s="81"/>
      <c r="G64" s="81"/>
      <c r="H64" s="14"/>
      <c r="I64" s="14">
        <v>2</v>
      </c>
      <c r="J64" s="14"/>
      <c r="K64" s="62"/>
      <c r="L64" s="68"/>
      <c r="M64" s="94"/>
    </row>
    <row r="65" spans="1:13" ht="28.5" customHeight="1" x14ac:dyDescent="0.4">
      <c r="A65" s="18"/>
      <c r="E65" s="81" t="s">
        <v>75</v>
      </c>
      <c r="F65" s="81"/>
      <c r="G65" s="81"/>
      <c r="H65" s="14"/>
      <c r="I65" s="14">
        <v>5</v>
      </c>
      <c r="J65" s="14"/>
      <c r="K65" s="62"/>
      <c r="L65" s="68"/>
      <c r="M65" s="94"/>
    </row>
    <row r="66" spans="1:13" ht="28.5" customHeight="1" x14ac:dyDescent="0.4">
      <c r="A66" s="18"/>
      <c r="E66" s="81" t="s">
        <v>76</v>
      </c>
      <c r="F66" s="81"/>
      <c r="G66" s="81"/>
      <c r="H66" s="14"/>
      <c r="I66" s="14">
        <v>1</v>
      </c>
      <c r="J66" s="14"/>
      <c r="K66" s="62"/>
      <c r="L66" s="68"/>
      <c r="M66" s="94"/>
    </row>
    <row r="67" spans="1:13" ht="28.5" customHeight="1" x14ac:dyDescent="0.4">
      <c r="A67" s="18"/>
      <c r="E67" s="81" t="s">
        <v>40</v>
      </c>
      <c r="F67" s="81"/>
      <c r="G67" s="81"/>
      <c r="H67" s="14">
        <v>3000</v>
      </c>
      <c r="I67" s="14">
        <v>5</v>
      </c>
      <c r="J67" s="14"/>
      <c r="K67" s="62"/>
      <c r="L67" s="68"/>
      <c r="M67" s="94"/>
    </row>
    <row r="68" spans="1:13" ht="28.5" customHeight="1" x14ac:dyDescent="0.4">
      <c r="A68" s="18"/>
      <c r="E68" s="81" t="s">
        <v>41</v>
      </c>
      <c r="F68" s="81"/>
      <c r="G68" s="81"/>
      <c r="H68" s="14">
        <v>3300</v>
      </c>
      <c r="I68" s="14">
        <v>5</v>
      </c>
      <c r="J68" s="14"/>
      <c r="K68" s="62"/>
      <c r="L68" s="68"/>
      <c r="M68" s="94"/>
    </row>
    <row r="69" spans="1:13" ht="28.5" customHeight="1" x14ac:dyDescent="0.4">
      <c r="A69" s="18"/>
      <c r="E69" s="84" t="s">
        <v>42</v>
      </c>
      <c r="F69" s="84"/>
      <c r="G69" s="84"/>
      <c r="H69" s="20"/>
      <c r="I69" s="20">
        <v>8</v>
      </c>
      <c r="J69" s="20"/>
      <c r="K69" s="63"/>
      <c r="L69" s="68"/>
      <c r="M69" s="94"/>
    </row>
    <row r="70" spans="1:13" ht="28.5" customHeight="1" x14ac:dyDescent="0.4">
      <c r="A70" s="18"/>
      <c r="E70" s="81" t="s">
        <v>97</v>
      </c>
      <c r="F70" s="81"/>
      <c r="G70" s="81"/>
      <c r="H70" s="14">
        <v>16800</v>
      </c>
      <c r="I70" s="14">
        <v>3</v>
      </c>
      <c r="J70" s="14"/>
      <c r="K70" s="62"/>
      <c r="L70" s="68"/>
      <c r="M70" s="94"/>
    </row>
    <row r="71" spans="1:13" ht="28.5" customHeight="1" thickBot="1" x14ac:dyDescent="0.45">
      <c r="A71" s="18"/>
      <c r="E71" s="81" t="s">
        <v>77</v>
      </c>
      <c r="F71" s="81"/>
      <c r="G71" s="81"/>
      <c r="H71" s="14"/>
      <c r="I71" s="14">
        <v>2</v>
      </c>
      <c r="J71" s="14"/>
      <c r="K71" s="62"/>
      <c r="L71" s="68"/>
      <c r="M71" s="94"/>
    </row>
    <row r="72" spans="1:13" ht="28.5" customHeight="1" thickTop="1" thickBot="1" x14ac:dyDescent="0.45">
      <c r="A72" s="47"/>
      <c r="B72" s="48"/>
      <c r="C72" s="48"/>
      <c r="D72" s="48"/>
      <c r="E72" s="85" t="s">
        <v>78</v>
      </c>
      <c r="F72" s="85"/>
      <c r="G72" s="85"/>
      <c r="H72" s="25"/>
      <c r="I72" s="25"/>
      <c r="J72" s="35"/>
      <c r="K72" s="64"/>
      <c r="L72" s="72"/>
      <c r="M72" s="95"/>
    </row>
    <row r="73" spans="1:13" ht="33.75" customHeight="1" thickBot="1" x14ac:dyDescent="0.45">
      <c r="A73" s="86" t="s">
        <v>98</v>
      </c>
      <c r="B73" s="87"/>
      <c r="C73" s="87"/>
      <c r="D73" s="87"/>
      <c r="E73" s="87"/>
      <c r="F73" s="87"/>
      <c r="G73" s="87"/>
      <c r="H73" s="50"/>
      <c r="I73" s="50"/>
      <c r="J73" s="50"/>
      <c r="K73" s="50"/>
      <c r="L73" s="73"/>
      <c r="M73" s="51" t="s">
        <v>79</v>
      </c>
    </row>
    <row r="74" spans="1:13" ht="28.5" customHeight="1" thickBot="1" x14ac:dyDescent="0.45">
      <c r="A74" s="82" t="s">
        <v>80</v>
      </c>
      <c r="B74" s="83"/>
      <c r="C74" s="83"/>
      <c r="D74" s="83"/>
      <c r="E74" s="83"/>
      <c r="F74" s="83"/>
      <c r="G74" s="83"/>
      <c r="H74" s="83"/>
      <c r="I74" s="83"/>
      <c r="J74" s="52"/>
      <c r="K74" s="65"/>
      <c r="L74" s="74"/>
      <c r="M74" s="53"/>
    </row>
    <row r="75" spans="1:13" ht="9.75" customHeight="1" x14ac:dyDescent="0.4"/>
    <row r="76" spans="1:13" ht="28.5" customHeight="1" x14ac:dyDescent="0.4">
      <c r="A76" s="54" t="s">
        <v>81</v>
      </c>
    </row>
    <row r="77" spans="1:13" ht="25.5" customHeight="1" x14ac:dyDescent="0.4">
      <c r="A77" s="55" t="s">
        <v>82</v>
      </c>
      <c r="B77" s="80" t="s">
        <v>99</v>
      </c>
      <c r="C77" s="80"/>
      <c r="D77" s="80"/>
      <c r="E77" s="80"/>
      <c r="F77" s="80"/>
      <c r="G77" s="80"/>
      <c r="H77" s="80"/>
      <c r="I77" s="80"/>
      <c r="J77" s="80"/>
      <c r="K77" s="80"/>
      <c r="L77" s="80"/>
      <c r="M77" s="80"/>
    </row>
    <row r="78" spans="1:13" ht="56.25" customHeight="1" x14ac:dyDescent="0.4">
      <c r="A78" s="56" t="s">
        <v>83</v>
      </c>
      <c r="B78" s="77" t="s">
        <v>84</v>
      </c>
      <c r="C78" s="77"/>
      <c r="D78" s="77"/>
      <c r="E78" s="77"/>
      <c r="F78" s="77"/>
      <c r="G78" s="77"/>
      <c r="H78" s="77"/>
      <c r="I78" s="77"/>
      <c r="J78" s="77"/>
      <c r="K78" s="77"/>
      <c r="L78" s="77"/>
      <c r="M78" s="77"/>
    </row>
    <row r="79" spans="1:13" ht="51" customHeight="1" x14ac:dyDescent="0.4">
      <c r="A79" s="56" t="s">
        <v>85</v>
      </c>
      <c r="B79" s="77" t="s">
        <v>86</v>
      </c>
      <c r="C79" s="77"/>
      <c r="D79" s="77"/>
      <c r="E79" s="77"/>
      <c r="F79" s="77"/>
      <c r="G79" s="77"/>
      <c r="H79" s="77"/>
      <c r="I79" s="77"/>
      <c r="J79" s="77"/>
      <c r="K79" s="77"/>
      <c r="L79" s="77"/>
      <c r="M79" s="77"/>
    </row>
    <row r="80" spans="1:13" ht="25.5" customHeight="1" x14ac:dyDescent="0.4">
      <c r="A80" s="56" t="s">
        <v>87</v>
      </c>
      <c r="B80" s="77" t="s">
        <v>88</v>
      </c>
      <c r="C80" s="77"/>
      <c r="D80" s="77"/>
      <c r="E80" s="77"/>
      <c r="F80" s="77"/>
      <c r="G80" s="77"/>
      <c r="H80" s="77"/>
      <c r="I80" s="77"/>
      <c r="J80" s="77"/>
      <c r="K80" s="77"/>
      <c r="L80" s="77"/>
      <c r="M80" s="77"/>
    </row>
    <row r="81" spans="1:13" ht="41.25" customHeight="1" x14ac:dyDescent="0.4">
      <c r="A81" s="56" t="s">
        <v>89</v>
      </c>
      <c r="B81" s="77" t="s">
        <v>90</v>
      </c>
      <c r="C81" s="77"/>
      <c r="D81" s="77"/>
      <c r="E81" s="77"/>
      <c r="F81" s="77"/>
      <c r="G81" s="77"/>
      <c r="H81" s="77"/>
      <c r="I81" s="77"/>
      <c r="J81" s="77"/>
      <c r="K81" s="77"/>
      <c r="L81" s="77"/>
      <c r="M81" s="77"/>
    </row>
    <row r="82" spans="1:13" ht="40.5" customHeight="1" x14ac:dyDescent="0.4">
      <c r="A82" s="55" t="s">
        <v>91</v>
      </c>
      <c r="B82" s="77" t="s">
        <v>92</v>
      </c>
      <c r="C82" s="77"/>
      <c r="D82" s="77"/>
      <c r="E82" s="77"/>
      <c r="F82" s="77"/>
      <c r="G82" s="77"/>
      <c r="H82" s="77"/>
      <c r="I82" s="77"/>
      <c r="J82" s="77"/>
      <c r="K82" s="77"/>
      <c r="L82" s="77"/>
      <c r="M82" s="77"/>
    </row>
    <row r="83" spans="1:13" ht="39" customHeight="1" x14ac:dyDescent="0.4">
      <c r="A83" s="56" t="s">
        <v>93</v>
      </c>
      <c r="B83" s="77" t="s">
        <v>94</v>
      </c>
      <c r="C83" s="77"/>
      <c r="D83" s="77"/>
      <c r="E83" s="77"/>
      <c r="F83" s="77"/>
      <c r="G83" s="77"/>
      <c r="H83" s="77"/>
      <c r="I83" s="77"/>
      <c r="J83" s="77"/>
      <c r="K83" s="77"/>
      <c r="L83" s="77"/>
      <c r="M83" s="77"/>
    </row>
    <row r="84" spans="1:13" ht="29.25" customHeight="1" x14ac:dyDescent="0.4">
      <c r="A84" s="56" t="s">
        <v>95</v>
      </c>
      <c r="B84" s="78" t="s">
        <v>96</v>
      </c>
      <c r="C84" s="78"/>
      <c r="D84" s="78"/>
      <c r="E84" s="78"/>
      <c r="F84" s="78"/>
      <c r="G84" s="78"/>
      <c r="H84" s="78"/>
      <c r="I84" s="78"/>
      <c r="J84" s="78"/>
      <c r="K84" s="78"/>
      <c r="L84" s="78"/>
      <c r="M84" s="78"/>
    </row>
    <row r="85" spans="1:13" ht="25.5" customHeight="1" x14ac:dyDescent="0.4">
      <c r="A85" s="79"/>
      <c r="B85" s="79"/>
      <c r="C85" s="79"/>
      <c r="D85" s="79"/>
      <c r="E85" s="79"/>
      <c r="F85" s="79"/>
      <c r="G85" s="79"/>
      <c r="H85" s="79"/>
      <c r="I85" s="79"/>
      <c r="J85" s="79"/>
      <c r="K85" s="79"/>
      <c r="L85" s="79"/>
      <c r="M85" s="79"/>
    </row>
  </sheetData>
  <mergeCells count="82">
    <mergeCell ref="A2:M2"/>
    <mergeCell ref="A4:D4"/>
    <mergeCell ref="E4:G4"/>
    <mergeCell ref="E5:E9"/>
    <mergeCell ref="F5:F9"/>
    <mergeCell ref="M5:M46"/>
    <mergeCell ref="E10:E13"/>
    <mergeCell ref="F10:F13"/>
    <mergeCell ref="E15:E18"/>
    <mergeCell ref="F15:G15"/>
    <mergeCell ref="E27:E31"/>
    <mergeCell ref="F27:F31"/>
    <mergeCell ref="F16:G16"/>
    <mergeCell ref="F17:G17"/>
    <mergeCell ref="F18:G18"/>
    <mergeCell ref="E19:E21"/>
    <mergeCell ref="F19:G19"/>
    <mergeCell ref="F20:G20"/>
    <mergeCell ref="F21:G21"/>
    <mergeCell ref="E22:G22"/>
    <mergeCell ref="E23:G23"/>
    <mergeCell ref="E24:G24"/>
    <mergeCell ref="E25:G25"/>
    <mergeCell ref="E26:G26"/>
    <mergeCell ref="E44:G44"/>
    <mergeCell ref="E32:E36"/>
    <mergeCell ref="F32:F36"/>
    <mergeCell ref="E37:E39"/>
    <mergeCell ref="F37:G37"/>
    <mergeCell ref="F38:G38"/>
    <mergeCell ref="F39:G39"/>
    <mergeCell ref="E40:E41"/>
    <mergeCell ref="F40:G40"/>
    <mergeCell ref="F41:G41"/>
    <mergeCell ref="E42:G42"/>
    <mergeCell ref="E43:G43"/>
    <mergeCell ref="M48:M72"/>
    <mergeCell ref="F49:G49"/>
    <mergeCell ref="E50:E51"/>
    <mergeCell ref="F50:G50"/>
    <mergeCell ref="F51:G51"/>
    <mergeCell ref="E52:E53"/>
    <mergeCell ref="F52:G52"/>
    <mergeCell ref="F53:G53"/>
    <mergeCell ref="E54:E55"/>
    <mergeCell ref="F54:G54"/>
    <mergeCell ref="F55:G55"/>
    <mergeCell ref="E56:E57"/>
    <mergeCell ref="F56:G56"/>
    <mergeCell ref="F57:G57"/>
    <mergeCell ref="E58:E62"/>
    <mergeCell ref="F58:G58"/>
    <mergeCell ref="E45:G45"/>
    <mergeCell ref="E46:G46"/>
    <mergeCell ref="A47:D47"/>
    <mergeCell ref="E48:E49"/>
    <mergeCell ref="F48:G48"/>
    <mergeCell ref="F59:G59"/>
    <mergeCell ref="F60:G60"/>
    <mergeCell ref="F61:G61"/>
    <mergeCell ref="F62:G62"/>
    <mergeCell ref="A74:I74"/>
    <mergeCell ref="F63:G63"/>
    <mergeCell ref="E64:G64"/>
    <mergeCell ref="E65:G65"/>
    <mergeCell ref="E66:G66"/>
    <mergeCell ref="E67:G67"/>
    <mergeCell ref="E68:G68"/>
    <mergeCell ref="E69:G69"/>
    <mergeCell ref="E70:G70"/>
    <mergeCell ref="E71:G71"/>
    <mergeCell ref="E72:G72"/>
    <mergeCell ref="A73:G73"/>
    <mergeCell ref="B82:M82"/>
    <mergeCell ref="B83:M83"/>
    <mergeCell ref="B84:M84"/>
    <mergeCell ref="A85:M85"/>
    <mergeCell ref="B77:M77"/>
    <mergeCell ref="B78:M78"/>
    <mergeCell ref="B79:M79"/>
    <mergeCell ref="B80:M80"/>
    <mergeCell ref="B81:M81"/>
  </mergeCells>
  <phoneticPr fontId="3"/>
  <pageMargins left="0.56999999999999995" right="0.34" top="0.3" bottom="0.23" header="0.19685039370078741" footer="0.15748031496062992"/>
  <pageSetup paperSize="9" scale="59" fitToHeight="0" orientation="portrait" r:id="rId1"/>
  <rowBreaks count="1" manualBreakCount="1">
    <brk id="4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R6とっとり大会</vt:lpstr>
      <vt:lpstr>'R6とっとり大会'!Print_Area</vt:lpstr>
      <vt:lpstr>'R6とっとり大会'!Print_Titles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植野 幸治</dc:creator>
  <cp:lastModifiedBy>植野 幸治</cp:lastModifiedBy>
  <cp:lastPrinted>2024-04-12T02:53:00Z</cp:lastPrinted>
  <dcterms:created xsi:type="dcterms:W3CDTF">2024-04-09T00:45:58Z</dcterms:created>
  <dcterms:modified xsi:type="dcterms:W3CDTF">2024-04-12T06:09:19Z</dcterms:modified>
</cp:coreProperties>
</file>